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M:\Grants\Statistics\FY 21\"/>
    </mc:Choice>
  </mc:AlternateContent>
  <bookViews>
    <workbookView xWindow="930" yWindow="0" windowWidth="19050" windowHeight="7455"/>
  </bookViews>
  <sheets>
    <sheet name="Summary" sheetId="4" r:id="rId1"/>
    <sheet name="Pivot" sheetId="3" r:id="rId2"/>
    <sheet name="Query" sheetId="1" r:id="rId3"/>
    <sheet name="TB" sheetId="2" r:id="rId4"/>
  </sheets>
  <definedNames>
    <definedName name="_xlnm._FilterDatabase" localSheetId="3" hidden="1">TB!$A$10:$H$1627</definedName>
  </definedNames>
  <calcPr calcId="162913"/>
  <pivotCaches>
    <pivotCache cacheId="27" r:id="rId5"/>
  </pivotCaches>
</workbook>
</file>

<file path=xl/calcChain.xml><?xml version="1.0" encoding="utf-8"?>
<calcChain xmlns="http://schemas.openxmlformats.org/spreadsheetml/2006/main">
  <c r="C13" i="4" l="1"/>
  <c r="B13" i="4"/>
  <c r="C11" i="4"/>
  <c r="B11" i="4" s="1"/>
  <c r="B8" i="4"/>
  <c r="B7" i="4"/>
</calcChain>
</file>

<file path=xl/sharedStrings.xml><?xml version="1.0" encoding="utf-8"?>
<sst xmlns="http://schemas.openxmlformats.org/spreadsheetml/2006/main" count="3899" uniqueCount="237">
  <si>
    <t>GL COA Journal Query</t>
  </si>
  <si>
    <t xml:space="preserve"> 310</t>
  </si>
  <si>
    <t>GL Business Unit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</si>
  <si>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</si>
  <si>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</si>
  <si>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</si>
  <si>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</si>
  <si>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</si>
  <si>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</si>
  <si>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</si>
  <si>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</si>
  <si>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</si>
  <si>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</si>
  <si>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</si>
  <si>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</si>
  <si>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</si>
  <si>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</si>
  <si>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</si>
  <si>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</si>
  <si>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</si>
  <si>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</si>
  <si>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</si>
  <si>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</si>
  <si>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</si>
  <si>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</si>
  <si>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</si>
  <si>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Description (if included)</t>
  </si>
  <si>
    <t>14000</t>
  </si>
  <si>
    <t>CIP</t>
  </si>
  <si>
    <t>CIP1043138</t>
  </si>
  <si>
    <t>10000</t>
  </si>
  <si>
    <t>390002</t>
  </si>
  <si>
    <t>5011230</t>
  </si>
  <si>
    <t>10400</t>
  </si>
  <si>
    <t>CJS46961</t>
  </si>
  <si>
    <t>STATE</t>
  </si>
  <si>
    <t>140070</t>
  </si>
  <si>
    <t>00001275 2018-11-01</t>
  </si>
  <si>
    <t>CIPPS Journal Upload - DOA</t>
  </si>
  <si>
    <t>5011110</t>
  </si>
  <si>
    <t>5011120</t>
  </si>
  <si>
    <t>5011140</t>
  </si>
  <si>
    <t>5011150</t>
  </si>
  <si>
    <t>5011160</t>
  </si>
  <si>
    <t>5011170</t>
  </si>
  <si>
    <t>5011380</t>
  </si>
  <si>
    <t>101010</t>
  </si>
  <si>
    <t>99999</t>
  </si>
  <si>
    <t>Cash With The Treasurer Of VA</t>
  </si>
  <si>
    <t>CIP1057072</t>
  </si>
  <si>
    <t>00001277 2018-11-16</t>
  </si>
  <si>
    <t>CIP1066541</t>
  </si>
  <si>
    <t>00001279 2018-11-30</t>
  </si>
  <si>
    <t>CIP1079686</t>
  </si>
  <si>
    <t>00001281 2018-12-14</t>
  </si>
  <si>
    <t>CIP1090768</t>
  </si>
  <si>
    <t>00001283 2018-12-31</t>
  </si>
  <si>
    <t>CIP1103506</t>
  </si>
  <si>
    <t>00001285 2019-01-16</t>
  </si>
  <si>
    <t>CIP1115300</t>
  </si>
  <si>
    <t>00001287 2019-02-01</t>
  </si>
  <si>
    <t>CIP1129039</t>
  </si>
  <si>
    <t>00001289 2019-02-15</t>
  </si>
  <si>
    <t>AR</t>
  </si>
  <si>
    <t>AR01129680</t>
  </si>
  <si>
    <t>41406015</t>
  </si>
  <si>
    <t>19-02-07AR_DIRJRNL3108</t>
  </si>
  <si>
    <t>AR Direct Cash Journal</t>
  </si>
  <si>
    <t>4016540</t>
  </si>
  <si>
    <t>90000</t>
  </si>
  <si>
    <t>CIP1139631</t>
  </si>
  <si>
    <t>00001291 2019-03-01</t>
  </si>
  <si>
    <t>ONL</t>
  </si>
  <si>
    <t>0001139918</t>
  </si>
  <si>
    <t>Correct federal revenue source</t>
  </si>
  <si>
    <t>To correct revenue source code for 2017 and 2018 Statistics Grant from federal draws</t>
  </si>
  <si>
    <t>4016550</t>
  </si>
  <si>
    <t>AR01146981</t>
  </si>
  <si>
    <t>41406017</t>
  </si>
  <si>
    <t>19-03-05AR_DIRJRNL3215</t>
  </si>
  <si>
    <t>CIP1153126</t>
  </si>
  <si>
    <t>00001293 2019-03-15</t>
  </si>
  <si>
    <t>AR01153754</t>
  </si>
  <si>
    <t>41406019</t>
  </si>
  <si>
    <t>19-03-12AR_DIRJRNL3251</t>
  </si>
  <si>
    <t>AR01159388</t>
  </si>
  <si>
    <t>41406021</t>
  </si>
  <si>
    <t>19-03-18AR_DIRJRNL3269</t>
  </si>
  <si>
    <t>CIP1164684</t>
  </si>
  <si>
    <t>00001295 2019-03-29</t>
  </si>
  <si>
    <t>SPJ</t>
  </si>
  <si>
    <t>0001172902</t>
  </si>
  <si>
    <t>5015410</t>
  </si>
  <si>
    <t>Prorate FY19 Cardinal FS Chgs</t>
  </si>
  <si>
    <t>Prorate FY19 Cardinal Financial System charges.</t>
  </si>
  <si>
    <t>0001175627</t>
  </si>
  <si>
    <t>5012160</t>
  </si>
  <si>
    <t>Prorate FY19 VITA charges.</t>
  </si>
  <si>
    <t>PRORATE2019VITA</t>
  </si>
  <si>
    <t>5012760</t>
  </si>
  <si>
    <t>5012780</t>
  </si>
  <si>
    <t>AR01174787</t>
  </si>
  <si>
    <t>41406025</t>
  </si>
  <si>
    <t>19-04-03AR_DIRJRNL3341</t>
  </si>
  <si>
    <t>CIP1180619</t>
  </si>
  <si>
    <t>00001298 2019-04-16</t>
  </si>
  <si>
    <t>AR01184428</t>
  </si>
  <si>
    <t>41406032</t>
  </si>
  <si>
    <t>19-04-16AR_DIRJRNL3415</t>
  </si>
  <si>
    <t>AR01187831</t>
  </si>
  <si>
    <t>41406034</t>
  </si>
  <si>
    <t>19-04-19AR_DIRJRNL3438</t>
  </si>
  <si>
    <t>CIP1193331</t>
  </si>
  <si>
    <t>00001300 2019-05-01</t>
  </si>
  <si>
    <t>AR01202895</t>
  </si>
  <si>
    <t>41406036</t>
  </si>
  <si>
    <t>19-05-06AR_DIRJRNL3498</t>
  </si>
  <si>
    <t>CIP1209111</t>
  </si>
  <si>
    <t>00001302 2019-05-16</t>
  </si>
  <si>
    <t>AR01218048</t>
  </si>
  <si>
    <t>41406042</t>
  </si>
  <si>
    <t>19-05-20AR_DIRJRNL3559</t>
  </si>
  <si>
    <t>CIP1221238</t>
  </si>
  <si>
    <t>00001304 2019-05-31</t>
  </si>
  <si>
    <t>AR01231299</t>
  </si>
  <si>
    <t>41406046</t>
  </si>
  <si>
    <t>19-06-05AR_DIRJRNL3623</t>
  </si>
  <si>
    <t>CIP1236283</t>
  </si>
  <si>
    <t>00001306 2019-06-14</t>
  </si>
  <si>
    <t>AR01243036</t>
  </si>
  <si>
    <t>41406050</t>
  </si>
  <si>
    <t>19-06-17AR_DIRJRNL3677</t>
  </si>
  <si>
    <t>CIP1252129</t>
  </si>
  <si>
    <t>00001308 2019-07-01</t>
  </si>
  <si>
    <t>AR01261623</t>
  </si>
  <si>
    <t>41406055</t>
  </si>
  <si>
    <t>19-07-09AR_DIRJRNL3768</t>
  </si>
  <si>
    <t>CIP1263777</t>
  </si>
  <si>
    <t>00001310 2019-07-16</t>
  </si>
  <si>
    <t>AR01275204</t>
  </si>
  <si>
    <t>41406059</t>
  </si>
  <si>
    <t>19-07-24AR_DIRJRNL3837</t>
  </si>
  <si>
    <t>CIP1278010</t>
  </si>
  <si>
    <t>00001312 2019-08-01</t>
  </si>
  <si>
    <t>AR01285303</t>
  </si>
  <si>
    <t>41406063</t>
  </si>
  <si>
    <t>19-08-05AR_DIRJRNL3887</t>
  </si>
  <si>
    <t>CIP1292194</t>
  </si>
  <si>
    <t>00001315 2019-08-16</t>
  </si>
  <si>
    <t>AR01297477</t>
  </si>
  <si>
    <t>41406068</t>
  </si>
  <si>
    <t>19-08-19AR_DIRJRNL3936</t>
  </si>
  <si>
    <t>CIP1303600</t>
  </si>
  <si>
    <t>00001317 2019-08-30</t>
  </si>
  <si>
    <t>CIP1316671</t>
  </si>
  <si>
    <t>00001319 2019-09-16</t>
  </si>
  <si>
    <t>AR01321855</t>
  </si>
  <si>
    <t>41406076</t>
  </si>
  <si>
    <t>19-09-17AR_DIRJRNL4048</t>
  </si>
  <si>
    <t>CIP1328343</t>
  </si>
  <si>
    <t>00001321 2019-09-30</t>
  </si>
  <si>
    <t>AR01339812</t>
  </si>
  <si>
    <t>41406080</t>
  </si>
  <si>
    <t>19-10-07AR_DIRJRNL4115</t>
  </si>
  <si>
    <t>CIP1343215</t>
  </si>
  <si>
    <t>00001324 2019-10-16</t>
  </si>
  <si>
    <t>AR01350413</t>
  </si>
  <si>
    <t>41406084</t>
  </si>
  <si>
    <t>19-10-21AR_DIRJRNL4152</t>
  </si>
  <si>
    <t>CIP1356854</t>
  </si>
  <si>
    <t>10410</t>
  </si>
  <si>
    <t>00001326 2019-11-01</t>
  </si>
  <si>
    <t>AR01364378</t>
  </si>
  <si>
    <t>41406088</t>
  </si>
  <si>
    <t>19-11-05AR_DIRJRNL4209</t>
  </si>
  <si>
    <t>CIP1369238</t>
  </si>
  <si>
    <t>00001328 2019-11-15</t>
  </si>
  <si>
    <t>AR01374592</t>
  </si>
  <si>
    <t>41406092</t>
  </si>
  <si>
    <t>19-11-15AR_DIRJRNL4242</t>
  </si>
  <si>
    <t>0001385362</t>
  </si>
  <si>
    <t>Move DR Pay Starting 10/1/19</t>
  </si>
  <si>
    <t>To move Debbie Roberts Pay from 10/1/19 onward from the 18 Statistics Grant to the 19 Statistics Grant per new award notice.</t>
  </si>
  <si>
    <t>0001499975</t>
  </si>
  <si>
    <t>Update Dept 10400 to 10410</t>
  </si>
  <si>
    <t>To change department from 10400 to 10410 to prepare for payroll process going into Cardinal</t>
  </si>
  <si>
    <t>AP</t>
  </si>
  <si>
    <t>AP01653851</t>
  </si>
  <si>
    <t>205025</t>
  </si>
  <si>
    <t>00024325</t>
  </si>
  <si>
    <t>Accounts Payable</t>
  </si>
  <si>
    <t>Grant# 2018-86-CX-K012</t>
  </si>
  <si>
    <t>AP01656392</t>
  </si>
  <si>
    <t>AP Payments</t>
  </si>
  <si>
    <t>Commonwealth of Virginia</t>
  </si>
  <si>
    <t>CARDINAL TRIAL BALANCE REPORT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</si>
  <si>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</si>
  <si>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</si>
  <si>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</si>
  <si>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</si>
  <si>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</si>
  <si>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</si>
  <si>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</si>
  <si>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</si>
  <si>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</si>
  <si>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</si>
  <si>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</si>
  <si>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</si>
  <si>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</si>
  <si>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</si>
  <si>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</si>
  <si>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</si>
  <si>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</si>
  <si>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</si>
  <si>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</si>
  <si>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</si>
  <si>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</si>
  <si>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Accts Payable-AP/EX Accruals</t>
  </si>
  <si>
    <t>Grand Total</t>
  </si>
  <si>
    <t>Sum of Amount</t>
  </si>
  <si>
    <t>Total</t>
  </si>
  <si>
    <t>CJS46961 Total</t>
  </si>
  <si>
    <t>201886CXK012</t>
  </si>
  <si>
    <t>10/1/18-9/30/20</t>
  </si>
  <si>
    <t>Match</t>
  </si>
  <si>
    <t>IDC Charged</t>
  </si>
  <si>
    <t>Award</t>
  </si>
  <si>
    <t>Revenue (Draws to Date)</t>
  </si>
  <si>
    <t>Federal Expenditures</t>
  </si>
  <si>
    <t>General Fund Expenditures</t>
  </si>
  <si>
    <t>Cash on Hand</t>
  </si>
  <si>
    <t>Balance</t>
  </si>
  <si>
    <t>1 year no cost extension to 9/30/21</t>
  </si>
  <si>
    <r>
      <rPr>
        <sz val="11"/>
        <color rgb="FFFF0000"/>
        <rFont val="Calibri"/>
        <family val="2"/>
        <scheme val="minor"/>
      </rPr>
      <t>CJS 46961</t>
    </r>
    <r>
      <rPr>
        <sz val="11"/>
        <color indexed="8"/>
        <rFont val="Calibri"/>
        <family val="2"/>
        <scheme val="minor"/>
      </rPr>
      <t xml:space="preserve">
Grant</t>
    </r>
  </si>
  <si>
    <t>18 Statistics-as of 3.31.21</t>
  </si>
  <si>
    <t>Run Date: 04/12/2021</t>
  </si>
  <si>
    <t>Run Time: 08:47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</si>
</sst>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2"/>
    <xf numFmtId="43" fontId="0" fillId="0" borderId="0" xfId="3" applyFont="1"/>
    <xf numFmtId="0" fontId="29" fillId="0" borderId="0" xfId="2" applyFont="1"/>
    <xf numFmtId="0" fontId="1" fillId="3" borderId="0" xfId="2" applyFill="1"/>
    <xf numFmtId="43" fontId="0" fillId="3" borderId="0" xfId="3" applyFont="1" applyFill="1"/>
    <xf numFmtId="0" fontId="0" fillId="0" borderId="0" xfId="0" pivotButton="1"/>
    <xf numFmtId="43" fontId="0" fillId="0" borderId="0" xfId="1" applyFont="1"/>
    <xf numFmtId="0" fontId="30" fillId="0" borderId="0" xfId="0" applyFont="1"/>
    <xf numFmtId="0" fontId="31" fillId="0" borderId="0" xfId="0" applyFont="1"/>
    <xf numFmtId="0" fontId="0" fillId="0" borderId="2" xfId="0" applyBorder="1"/>
    <xf numFmtId="0" fontId="32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3" fontId="0" fillId="0" borderId="0" xfId="0" applyNumberFormat="1"/>
    <xf numFmtId="43" fontId="0" fillId="0" borderId="2" xfId="0" applyNumberFormat="1" applyBorder="1"/>
    <xf numFmtId="43" fontId="0" fillId="0" borderId="2" xfId="1" applyFont="1" applyBorder="1"/>
    <xf numFmtId="43" fontId="0" fillId="0" borderId="0" xfId="1" applyFont="1" applyFill="1"/>
    <xf numFmtId="43" fontId="0" fillId="0" borderId="2" xfId="1" applyFont="1" applyFill="1" applyBorder="1"/>
    <xf numFmtId="43" fontId="0" fillId="0" borderId="0" xfId="1" applyFont="1" applyAlignment="1">
      <alignment horizontal="center" wrapText="1"/>
    </xf>
    <xf numFmtId="43" fontId="0" fillId="0" borderId="2" xfId="1" applyFont="1" applyBorder="1" applyAlignment="1">
      <alignment horizontal="center" wrapText="1"/>
    </xf>
    <xf numFmtId="0" fontId="0" fillId="3" borderId="0" xfId="0" applyFill="1"/>
    <xf numFmtId="0" fontId="29" fillId="0" borderId="0" xfId="0" applyFont="1"/>
    <xf numFmtId="43" fontId="29" fillId="0" borderId="0" xfId="3" applyFo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210.445294328703" createdVersion="6" refreshedVersion="6" minRefreshableVersion="3" recordCount="310">
  <cacheSource type="worksheet">
    <worksheetSource ref="A2:Y312" sheet="Query"/>
  </cacheSource>
  <cacheFields count="25">
    <cacheField name="GL Business Unit" numFmtId="0">
      <sharedItems/>
    </cacheField>
    <cacheField name="Fiscal Year" numFmtId="1">
      <sharedItems containsSemiMixedTypes="0" containsString="0" containsNumber="1" containsInteger="1" minValue="2019" maxValue="2021"/>
    </cacheField>
    <cacheField name="Accounting Period" numFmtId="1">
      <sharedItems containsSemiMixedTypes="0" containsString="0" containsNumber="1" containsInteger="1" minValue="1" maxValue="12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8-10-26T00:00:00" maxDate="2020-11-20T00:00:00"/>
    </cacheField>
    <cacheField name="Date Posted" numFmtId="14">
      <sharedItems containsSemiMixedTypes="0" containsNonDate="0" containsDate="1" containsString="0" minDate="2018-10-27T00:00:00" maxDate="2020-11-20T00:00:00"/>
    </cacheField>
    <cacheField name="Jrnl Line Nbr" numFmtId="1">
      <sharedItems containsSemiMixedTypes="0" containsString="0" containsNumber="1" containsInteger="1" minValue="1" maxValue="619"/>
    </cacheField>
    <cacheField name="Fund" numFmtId="0">
      <sharedItems count="1">
        <s v="10000"/>
      </sharedItems>
    </cacheField>
    <cacheField name="Program" numFmtId="0">
      <sharedItems containsBlank="1"/>
    </cacheField>
    <cacheField name="Account" numFmtId="0">
      <sharedItems count="16">
        <s v="5011230"/>
        <s v="5011110"/>
        <s v="5011120"/>
        <s v="5011140"/>
        <s v="5011150"/>
        <s v="5011160"/>
        <s v="5011170"/>
        <s v="5011380"/>
        <s v="101010"/>
        <s v="4016540"/>
        <s v="4016550"/>
        <s v="5015410"/>
        <s v="5012160"/>
        <s v="5012760"/>
        <s v="5012780"/>
        <s v="205025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NonDate="0" containsString="0" containsBlank="1"/>
    </cacheField>
    <cacheField name="PC Bus Unit" numFmtId="0">
      <sharedItems containsBlank="1"/>
    </cacheField>
    <cacheField name="Project" numFmtId="0">
      <sharedItems count="1">
        <s v="CJS46961"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27624.21" maxValue="27624.21"/>
    </cacheField>
    <cacheField name="Journal Line Reference" numFmtId="0">
      <sharedItems containsBlank="1"/>
    </cacheField>
    <cacheField name="Jrnl Line Description" numFmtId="0">
      <sharedItems/>
    </cacheField>
    <cacheField name="Long Description (if included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">
  <r>
    <s v="14000"/>
    <n v="2019"/>
    <n v="4"/>
    <s v="CIP"/>
    <s v="CIP1043138"/>
    <d v="2018-10-26T00:00:00"/>
    <d v="2018-10-27T00:00:00"/>
    <n v="474"/>
    <x v="0"/>
    <s v="390002"/>
    <x v="0"/>
    <s v="10400"/>
    <m/>
    <m/>
    <s v="14000"/>
    <x v="0"/>
    <s v="STATE"/>
    <m/>
    <m/>
    <m/>
    <m/>
    <n v="2888.63"/>
    <s v="140070"/>
    <s v="00001275 2018-11-01"/>
    <s v="CIPPS Journal Upload - DOA"/>
  </r>
  <r>
    <s v="14000"/>
    <n v="2019"/>
    <n v="4"/>
    <s v="CIP"/>
    <s v="CIP1043138"/>
    <d v="2018-10-26T00:00:00"/>
    <d v="2018-10-27T00:00:00"/>
    <n v="475"/>
    <x v="0"/>
    <s v="390002"/>
    <x v="1"/>
    <s v="10400"/>
    <m/>
    <m/>
    <s v="14000"/>
    <x v="0"/>
    <s v="STATE"/>
    <m/>
    <m/>
    <m/>
    <m/>
    <n v="390.54"/>
    <s v="140070"/>
    <s v="00001275 2018-11-01"/>
    <s v="CIPPS Journal Upload - DOA"/>
  </r>
  <r>
    <s v="14000"/>
    <n v="2019"/>
    <n v="4"/>
    <s v="CIP"/>
    <s v="CIP1043138"/>
    <d v="2018-10-26T00:00:00"/>
    <d v="2018-10-27T00:00:00"/>
    <n v="476"/>
    <x v="0"/>
    <s v="390002"/>
    <x v="2"/>
    <s v="10400"/>
    <m/>
    <m/>
    <s v="14000"/>
    <x v="0"/>
    <s v="STATE"/>
    <m/>
    <m/>
    <m/>
    <m/>
    <n v="212.95"/>
    <s v="140070"/>
    <s v="00001275 2018-11-01"/>
    <s v="CIPPS Journal Upload - DOA"/>
  </r>
  <r>
    <s v="14000"/>
    <n v="2019"/>
    <n v="4"/>
    <s v="CIP"/>
    <s v="CIP1043138"/>
    <d v="2018-10-26T00:00:00"/>
    <d v="2018-10-27T00:00:00"/>
    <n v="477"/>
    <x v="0"/>
    <s v="390002"/>
    <x v="3"/>
    <s v="10400"/>
    <m/>
    <m/>
    <s v="14000"/>
    <x v="0"/>
    <s v="STATE"/>
    <m/>
    <m/>
    <m/>
    <m/>
    <n v="37.840000000000003"/>
    <s v="140070"/>
    <s v="00001275 2018-11-01"/>
    <s v="CIPPS Journal Upload - DOA"/>
  </r>
  <r>
    <s v="14000"/>
    <n v="2019"/>
    <n v="4"/>
    <s v="CIP"/>
    <s v="CIP1043138"/>
    <d v="2018-10-26T00:00:00"/>
    <d v="2018-10-27T00:00:00"/>
    <n v="478"/>
    <x v="0"/>
    <s v="390002"/>
    <x v="4"/>
    <s v="10400"/>
    <m/>
    <m/>
    <s v="14000"/>
    <x v="0"/>
    <s v="STATE"/>
    <m/>
    <m/>
    <m/>
    <m/>
    <n v="343.5"/>
    <s v="140070"/>
    <s v="00001275 2018-11-01"/>
    <s v="CIPPS Journal Upload - DOA"/>
  </r>
  <r>
    <s v="14000"/>
    <n v="2019"/>
    <n v="4"/>
    <s v="CIP"/>
    <s v="CIP1043138"/>
    <d v="2018-10-26T00:00:00"/>
    <d v="2018-10-27T00:00:00"/>
    <n v="479"/>
    <x v="0"/>
    <s v="390002"/>
    <x v="5"/>
    <s v="10400"/>
    <m/>
    <m/>
    <s v="14000"/>
    <x v="0"/>
    <s v="STATE"/>
    <m/>
    <m/>
    <m/>
    <m/>
    <n v="33.799999999999997"/>
    <s v="140070"/>
    <s v="00001275 2018-11-01"/>
    <s v="CIPPS Journal Upload - DOA"/>
  </r>
  <r>
    <s v="14000"/>
    <n v="2019"/>
    <n v="4"/>
    <s v="CIP"/>
    <s v="CIP1043138"/>
    <d v="2018-10-26T00:00:00"/>
    <d v="2018-10-27T00:00:00"/>
    <n v="480"/>
    <x v="0"/>
    <s v="390002"/>
    <x v="6"/>
    <s v="10400"/>
    <m/>
    <m/>
    <s v="14000"/>
    <x v="0"/>
    <s v="STATE"/>
    <m/>
    <m/>
    <m/>
    <m/>
    <n v="17.91"/>
    <s v="140070"/>
    <s v="00001275 2018-11-01"/>
    <s v="CIPPS Journal Upload - DOA"/>
  </r>
  <r>
    <s v="14000"/>
    <n v="2019"/>
    <n v="4"/>
    <s v="CIP"/>
    <s v="CIP1043138"/>
    <d v="2018-10-26T00:00:00"/>
    <d v="2018-10-27T00:00:00"/>
    <n v="481"/>
    <x v="0"/>
    <s v="390002"/>
    <x v="7"/>
    <s v="10400"/>
    <m/>
    <m/>
    <s v="14000"/>
    <x v="0"/>
    <s v="STATE"/>
    <m/>
    <m/>
    <m/>
    <m/>
    <n v="20"/>
    <s v="140070"/>
    <s v="00001275 2018-11-01"/>
    <s v="CIPPS Journal Upload - DOA"/>
  </r>
  <r>
    <s v="14000"/>
    <n v="2019"/>
    <n v="4"/>
    <s v="CIP"/>
    <s v="CIP1043138"/>
    <d v="2018-10-26T00:00:00"/>
    <d v="2018-10-27T00:00:00"/>
    <n v="590"/>
    <x v="0"/>
    <m/>
    <x v="8"/>
    <s v="99999"/>
    <m/>
    <m/>
    <m/>
    <x v="0"/>
    <m/>
    <m/>
    <m/>
    <m/>
    <m/>
    <n v="-3945.17"/>
    <m/>
    <s v="Cash With The Treasurer Of VA"/>
    <s v="CIPPS Journal Upload - DOA"/>
  </r>
  <r>
    <s v="14000"/>
    <n v="2019"/>
    <n v="5"/>
    <s v="CIP"/>
    <s v="CIP1057072"/>
    <d v="2018-11-09T00:00:00"/>
    <d v="2018-11-10T00:00:00"/>
    <n v="449"/>
    <x v="0"/>
    <s v="390002"/>
    <x v="0"/>
    <s v="10400"/>
    <m/>
    <m/>
    <s v="14000"/>
    <x v="0"/>
    <s v="STATE"/>
    <m/>
    <m/>
    <m/>
    <m/>
    <n v="2888.63"/>
    <s v="140070"/>
    <s v="00001277 2018-11-16"/>
    <s v="CIPPS Journal Upload - DOA"/>
  </r>
  <r>
    <s v="14000"/>
    <n v="2019"/>
    <n v="5"/>
    <s v="CIP"/>
    <s v="CIP1057072"/>
    <d v="2018-11-09T00:00:00"/>
    <d v="2018-11-10T00:00:00"/>
    <n v="450"/>
    <x v="0"/>
    <s v="390002"/>
    <x v="1"/>
    <s v="10400"/>
    <m/>
    <m/>
    <s v="14000"/>
    <x v="0"/>
    <s v="STATE"/>
    <m/>
    <m/>
    <m/>
    <m/>
    <n v="390.54"/>
    <s v="140070"/>
    <s v="00001277 2018-11-16"/>
    <s v="CIPPS Journal Upload - DOA"/>
  </r>
  <r>
    <s v="14000"/>
    <n v="2019"/>
    <n v="5"/>
    <s v="CIP"/>
    <s v="CIP1057072"/>
    <d v="2018-11-09T00:00:00"/>
    <d v="2018-11-10T00:00:00"/>
    <n v="451"/>
    <x v="0"/>
    <s v="390002"/>
    <x v="2"/>
    <s v="10400"/>
    <m/>
    <m/>
    <s v="14000"/>
    <x v="0"/>
    <s v="STATE"/>
    <m/>
    <m/>
    <m/>
    <m/>
    <n v="215.63"/>
    <s v="140070"/>
    <s v="00001277 2018-11-16"/>
    <s v="CIPPS Journal Upload - DOA"/>
  </r>
  <r>
    <s v="14000"/>
    <n v="2019"/>
    <n v="5"/>
    <s v="CIP"/>
    <s v="CIP1057072"/>
    <d v="2018-11-09T00:00:00"/>
    <d v="2018-11-10T00:00:00"/>
    <n v="452"/>
    <x v="0"/>
    <s v="390002"/>
    <x v="3"/>
    <s v="10400"/>
    <m/>
    <m/>
    <s v="14000"/>
    <x v="0"/>
    <s v="STATE"/>
    <m/>
    <m/>
    <m/>
    <m/>
    <n v="37.840000000000003"/>
    <s v="140070"/>
    <s v="00001277 2018-11-16"/>
    <s v="CIPPS Journal Upload - DOA"/>
  </r>
  <r>
    <s v="14000"/>
    <n v="2019"/>
    <n v="5"/>
    <s v="CIP"/>
    <s v="CIP1057072"/>
    <d v="2018-11-09T00:00:00"/>
    <d v="2018-11-10T00:00:00"/>
    <n v="453"/>
    <x v="0"/>
    <s v="390002"/>
    <x v="4"/>
    <s v="10400"/>
    <m/>
    <m/>
    <s v="14000"/>
    <x v="0"/>
    <s v="STATE"/>
    <m/>
    <m/>
    <m/>
    <m/>
    <n v="343.5"/>
    <s v="140070"/>
    <s v="00001277 2018-11-16"/>
    <s v="CIPPS Journal Upload - DOA"/>
  </r>
  <r>
    <s v="14000"/>
    <n v="2019"/>
    <n v="5"/>
    <s v="CIP"/>
    <s v="CIP1057072"/>
    <d v="2018-11-09T00:00:00"/>
    <d v="2018-11-10T00:00:00"/>
    <n v="454"/>
    <x v="0"/>
    <s v="390002"/>
    <x v="5"/>
    <s v="10400"/>
    <m/>
    <m/>
    <s v="14000"/>
    <x v="0"/>
    <s v="STATE"/>
    <m/>
    <m/>
    <m/>
    <m/>
    <n v="33.799999999999997"/>
    <s v="140070"/>
    <s v="00001277 2018-11-16"/>
    <s v="CIPPS Journal Upload - DOA"/>
  </r>
  <r>
    <s v="14000"/>
    <n v="2019"/>
    <n v="5"/>
    <s v="CIP"/>
    <s v="CIP1057072"/>
    <d v="2018-11-09T00:00:00"/>
    <d v="2018-11-10T00:00:00"/>
    <n v="455"/>
    <x v="0"/>
    <s v="390002"/>
    <x v="6"/>
    <s v="10400"/>
    <m/>
    <m/>
    <s v="14000"/>
    <x v="0"/>
    <s v="STATE"/>
    <m/>
    <m/>
    <m/>
    <m/>
    <n v="17.91"/>
    <s v="140070"/>
    <s v="00001277 2018-11-16"/>
    <s v="CIPPS Journal Upload - DOA"/>
  </r>
  <r>
    <s v="14000"/>
    <n v="2019"/>
    <n v="5"/>
    <s v="CIP"/>
    <s v="CIP1057072"/>
    <d v="2018-11-09T00:00:00"/>
    <d v="2018-11-10T00:00:00"/>
    <n v="456"/>
    <x v="0"/>
    <s v="390002"/>
    <x v="7"/>
    <s v="10400"/>
    <m/>
    <m/>
    <s v="14000"/>
    <x v="0"/>
    <s v="STATE"/>
    <m/>
    <m/>
    <m/>
    <m/>
    <n v="20"/>
    <s v="140070"/>
    <s v="00001277 2018-11-16"/>
    <s v="CIPPS Journal Upload - DOA"/>
  </r>
  <r>
    <s v="14000"/>
    <n v="2019"/>
    <n v="5"/>
    <s v="CIP"/>
    <s v="CIP1057072"/>
    <d v="2018-11-09T00:00:00"/>
    <d v="2018-11-10T00:00:00"/>
    <n v="565"/>
    <x v="0"/>
    <m/>
    <x v="8"/>
    <s v="99999"/>
    <m/>
    <m/>
    <m/>
    <x v="0"/>
    <m/>
    <m/>
    <m/>
    <m/>
    <m/>
    <n v="-3947.85"/>
    <m/>
    <s v="Cash With The Treasurer Of VA"/>
    <s v="CIPPS Journal Upload - DOA"/>
  </r>
  <r>
    <s v="14000"/>
    <n v="2019"/>
    <n v="5"/>
    <s v="CIP"/>
    <s v="CIP1066541"/>
    <d v="2018-11-26T00:00:00"/>
    <d v="2018-11-27T00:00:00"/>
    <n v="449"/>
    <x v="0"/>
    <s v="390002"/>
    <x v="0"/>
    <s v="10400"/>
    <m/>
    <m/>
    <s v="14000"/>
    <x v="0"/>
    <s v="STATE"/>
    <m/>
    <m/>
    <m/>
    <m/>
    <n v="2888.63"/>
    <s v="140070"/>
    <s v="00001279 2018-11-30"/>
    <s v="CIPPS Journal Upload - DOA"/>
  </r>
  <r>
    <s v="14000"/>
    <n v="2019"/>
    <n v="5"/>
    <s v="CIP"/>
    <s v="CIP1066541"/>
    <d v="2018-11-26T00:00:00"/>
    <d v="2018-11-27T00:00:00"/>
    <n v="450"/>
    <x v="0"/>
    <s v="390002"/>
    <x v="1"/>
    <s v="10400"/>
    <m/>
    <m/>
    <s v="14000"/>
    <x v="0"/>
    <s v="STATE"/>
    <m/>
    <m/>
    <m/>
    <m/>
    <n v="390.54"/>
    <s v="140070"/>
    <s v="00001279 2018-11-30"/>
    <s v="CIPPS Journal Upload - DOA"/>
  </r>
  <r>
    <s v="14000"/>
    <n v="2019"/>
    <n v="5"/>
    <s v="CIP"/>
    <s v="CIP1066541"/>
    <d v="2018-11-26T00:00:00"/>
    <d v="2018-11-27T00:00:00"/>
    <n v="451"/>
    <x v="0"/>
    <s v="390002"/>
    <x v="2"/>
    <s v="10400"/>
    <m/>
    <m/>
    <s v="14000"/>
    <x v="0"/>
    <s v="STATE"/>
    <m/>
    <m/>
    <m/>
    <m/>
    <n v="212.95"/>
    <s v="140070"/>
    <s v="00001279 2018-11-30"/>
    <s v="CIPPS Journal Upload - DOA"/>
  </r>
  <r>
    <s v="14000"/>
    <n v="2019"/>
    <n v="5"/>
    <s v="CIP"/>
    <s v="CIP1066541"/>
    <d v="2018-11-26T00:00:00"/>
    <d v="2018-11-27T00:00:00"/>
    <n v="452"/>
    <x v="0"/>
    <s v="390002"/>
    <x v="3"/>
    <s v="10400"/>
    <m/>
    <m/>
    <s v="14000"/>
    <x v="0"/>
    <s v="STATE"/>
    <m/>
    <m/>
    <m/>
    <m/>
    <n v="37.840000000000003"/>
    <s v="140070"/>
    <s v="00001279 2018-11-30"/>
    <s v="CIPPS Journal Upload - DOA"/>
  </r>
  <r>
    <s v="14000"/>
    <n v="2019"/>
    <n v="5"/>
    <s v="CIP"/>
    <s v="CIP1066541"/>
    <d v="2018-11-26T00:00:00"/>
    <d v="2018-11-27T00:00:00"/>
    <n v="453"/>
    <x v="0"/>
    <s v="390002"/>
    <x v="4"/>
    <s v="10400"/>
    <m/>
    <m/>
    <s v="14000"/>
    <x v="0"/>
    <s v="STATE"/>
    <m/>
    <m/>
    <m/>
    <m/>
    <n v="343.5"/>
    <s v="140070"/>
    <s v="00001279 2018-11-30"/>
    <s v="CIPPS Journal Upload - DOA"/>
  </r>
  <r>
    <s v="14000"/>
    <n v="2019"/>
    <n v="5"/>
    <s v="CIP"/>
    <s v="CIP1066541"/>
    <d v="2018-11-26T00:00:00"/>
    <d v="2018-11-27T00:00:00"/>
    <n v="454"/>
    <x v="0"/>
    <s v="390002"/>
    <x v="5"/>
    <s v="10400"/>
    <m/>
    <m/>
    <s v="14000"/>
    <x v="0"/>
    <s v="STATE"/>
    <m/>
    <m/>
    <m/>
    <m/>
    <n v="33.799999999999997"/>
    <s v="140070"/>
    <s v="00001279 2018-11-30"/>
    <s v="CIPPS Journal Upload - DOA"/>
  </r>
  <r>
    <s v="14000"/>
    <n v="2019"/>
    <n v="5"/>
    <s v="CIP"/>
    <s v="CIP1066541"/>
    <d v="2018-11-26T00:00:00"/>
    <d v="2018-11-27T00:00:00"/>
    <n v="455"/>
    <x v="0"/>
    <s v="390002"/>
    <x v="6"/>
    <s v="10400"/>
    <m/>
    <m/>
    <s v="14000"/>
    <x v="0"/>
    <s v="STATE"/>
    <m/>
    <m/>
    <m/>
    <m/>
    <n v="17.91"/>
    <s v="140070"/>
    <s v="00001279 2018-11-30"/>
    <s v="CIPPS Journal Upload - DOA"/>
  </r>
  <r>
    <s v="14000"/>
    <n v="2019"/>
    <n v="5"/>
    <s v="CIP"/>
    <s v="CIP1066541"/>
    <d v="2018-11-26T00:00:00"/>
    <d v="2018-11-27T00:00:00"/>
    <n v="456"/>
    <x v="0"/>
    <s v="390002"/>
    <x v="7"/>
    <s v="10400"/>
    <m/>
    <m/>
    <s v="14000"/>
    <x v="0"/>
    <s v="STATE"/>
    <m/>
    <m/>
    <m/>
    <m/>
    <n v="20"/>
    <s v="140070"/>
    <s v="00001279 2018-11-30"/>
    <s v="CIPPS Journal Upload - DOA"/>
  </r>
  <r>
    <s v="14000"/>
    <n v="2019"/>
    <n v="5"/>
    <s v="CIP"/>
    <s v="CIP1066541"/>
    <d v="2018-11-26T00:00:00"/>
    <d v="2018-11-27T00:00:00"/>
    <n v="573"/>
    <x v="0"/>
    <m/>
    <x v="8"/>
    <s v="99999"/>
    <m/>
    <m/>
    <m/>
    <x v="0"/>
    <m/>
    <m/>
    <m/>
    <m/>
    <m/>
    <n v="-3945.17"/>
    <m/>
    <s v="Cash With The Treasurer Of VA"/>
    <s v="CIPPS Journal Upload - DOA"/>
  </r>
  <r>
    <s v="14000"/>
    <n v="2019"/>
    <n v="6"/>
    <s v="CIP"/>
    <s v="CIP1079686"/>
    <d v="2018-12-10T00:00:00"/>
    <d v="2018-12-11T00:00:00"/>
    <n v="440"/>
    <x v="0"/>
    <s v="390002"/>
    <x v="0"/>
    <s v="10400"/>
    <m/>
    <m/>
    <s v="14000"/>
    <x v="0"/>
    <s v="STATE"/>
    <m/>
    <m/>
    <m/>
    <m/>
    <n v="2888.63"/>
    <s v="140070"/>
    <s v="00001281 2018-12-14"/>
    <s v="CIPPS Journal Upload - DOA"/>
  </r>
  <r>
    <s v="14000"/>
    <n v="2019"/>
    <n v="6"/>
    <s v="CIP"/>
    <s v="CIP1079686"/>
    <d v="2018-12-10T00:00:00"/>
    <d v="2018-12-11T00:00:00"/>
    <n v="441"/>
    <x v="0"/>
    <s v="390002"/>
    <x v="1"/>
    <s v="10400"/>
    <m/>
    <m/>
    <s v="14000"/>
    <x v="0"/>
    <s v="STATE"/>
    <m/>
    <m/>
    <m/>
    <m/>
    <n v="390.54"/>
    <s v="140070"/>
    <s v="00001281 2018-12-14"/>
    <s v="CIPPS Journal Upload - DOA"/>
  </r>
  <r>
    <s v="14000"/>
    <n v="2019"/>
    <n v="6"/>
    <s v="CIP"/>
    <s v="CIP1079686"/>
    <d v="2018-12-10T00:00:00"/>
    <d v="2018-12-11T00:00:00"/>
    <n v="442"/>
    <x v="0"/>
    <s v="390002"/>
    <x v="2"/>
    <s v="10400"/>
    <m/>
    <m/>
    <s v="14000"/>
    <x v="0"/>
    <s v="STATE"/>
    <m/>
    <m/>
    <m/>
    <m/>
    <n v="215.62"/>
    <s v="140070"/>
    <s v="00001281 2018-12-14"/>
    <s v="CIPPS Journal Upload - DOA"/>
  </r>
  <r>
    <s v="14000"/>
    <n v="2019"/>
    <n v="6"/>
    <s v="CIP"/>
    <s v="CIP1079686"/>
    <d v="2018-12-10T00:00:00"/>
    <d v="2018-12-11T00:00:00"/>
    <n v="443"/>
    <x v="0"/>
    <s v="390002"/>
    <x v="3"/>
    <s v="10400"/>
    <m/>
    <m/>
    <s v="14000"/>
    <x v="0"/>
    <s v="STATE"/>
    <m/>
    <m/>
    <m/>
    <m/>
    <n v="37.840000000000003"/>
    <s v="140070"/>
    <s v="00001281 2018-12-14"/>
    <s v="CIPPS Journal Upload - DOA"/>
  </r>
  <r>
    <s v="14000"/>
    <n v="2019"/>
    <n v="6"/>
    <s v="CIP"/>
    <s v="CIP1079686"/>
    <d v="2018-12-10T00:00:00"/>
    <d v="2018-12-11T00:00:00"/>
    <n v="444"/>
    <x v="0"/>
    <s v="390002"/>
    <x v="4"/>
    <s v="10400"/>
    <m/>
    <m/>
    <s v="14000"/>
    <x v="0"/>
    <s v="STATE"/>
    <m/>
    <m/>
    <m/>
    <m/>
    <n v="343.5"/>
    <s v="140070"/>
    <s v="00001281 2018-12-14"/>
    <s v="CIPPS Journal Upload - DOA"/>
  </r>
  <r>
    <s v="14000"/>
    <n v="2019"/>
    <n v="6"/>
    <s v="CIP"/>
    <s v="CIP1079686"/>
    <d v="2018-12-10T00:00:00"/>
    <d v="2018-12-11T00:00:00"/>
    <n v="445"/>
    <x v="0"/>
    <s v="390002"/>
    <x v="5"/>
    <s v="10400"/>
    <m/>
    <m/>
    <s v="14000"/>
    <x v="0"/>
    <s v="STATE"/>
    <m/>
    <m/>
    <m/>
    <m/>
    <n v="33.799999999999997"/>
    <s v="140070"/>
    <s v="00001281 2018-12-14"/>
    <s v="CIPPS Journal Upload - DOA"/>
  </r>
  <r>
    <s v="14000"/>
    <n v="2019"/>
    <n v="6"/>
    <s v="CIP"/>
    <s v="CIP1079686"/>
    <d v="2018-12-10T00:00:00"/>
    <d v="2018-12-11T00:00:00"/>
    <n v="446"/>
    <x v="0"/>
    <s v="390002"/>
    <x v="6"/>
    <s v="10400"/>
    <m/>
    <m/>
    <s v="14000"/>
    <x v="0"/>
    <s v="STATE"/>
    <m/>
    <m/>
    <m/>
    <m/>
    <n v="17.91"/>
    <s v="140070"/>
    <s v="00001281 2018-12-14"/>
    <s v="CIPPS Journal Upload - DOA"/>
  </r>
  <r>
    <s v="14000"/>
    <n v="2019"/>
    <n v="6"/>
    <s v="CIP"/>
    <s v="CIP1079686"/>
    <d v="2018-12-10T00:00:00"/>
    <d v="2018-12-11T00:00:00"/>
    <n v="447"/>
    <x v="0"/>
    <s v="390002"/>
    <x v="7"/>
    <s v="10400"/>
    <m/>
    <m/>
    <s v="14000"/>
    <x v="0"/>
    <s v="STATE"/>
    <m/>
    <m/>
    <m/>
    <m/>
    <n v="20"/>
    <s v="140070"/>
    <s v="00001281 2018-12-14"/>
    <s v="CIPPS Journal Upload - DOA"/>
  </r>
  <r>
    <s v="14000"/>
    <n v="2019"/>
    <n v="6"/>
    <s v="CIP"/>
    <s v="CIP1079686"/>
    <d v="2018-12-10T00:00:00"/>
    <d v="2018-12-11T00:00:00"/>
    <n v="582"/>
    <x v="0"/>
    <m/>
    <x v="8"/>
    <s v="99999"/>
    <m/>
    <m/>
    <m/>
    <x v="0"/>
    <m/>
    <m/>
    <m/>
    <m/>
    <m/>
    <n v="-3947.84"/>
    <m/>
    <s v="Cash With The Treasurer Of VA"/>
    <s v="CIPPS Journal Upload - DOA"/>
  </r>
  <r>
    <s v="14000"/>
    <n v="2019"/>
    <n v="6"/>
    <s v="CIP"/>
    <s v="CIP1090768"/>
    <d v="2018-12-21T00:00:00"/>
    <d v="2018-12-22T00:00:00"/>
    <n v="442"/>
    <x v="0"/>
    <s v="390002"/>
    <x v="0"/>
    <s v="10400"/>
    <m/>
    <m/>
    <s v="14000"/>
    <x v="0"/>
    <s v="STATE"/>
    <m/>
    <m/>
    <m/>
    <m/>
    <n v="2888.63"/>
    <s v="140070"/>
    <s v="00001283 2018-12-31"/>
    <s v="CIPPS Journal Upload - DOA"/>
  </r>
  <r>
    <s v="14000"/>
    <n v="2019"/>
    <n v="6"/>
    <s v="CIP"/>
    <s v="CIP1090768"/>
    <d v="2018-12-21T00:00:00"/>
    <d v="2018-12-22T00:00:00"/>
    <n v="443"/>
    <x v="0"/>
    <s v="390002"/>
    <x v="1"/>
    <s v="10400"/>
    <m/>
    <m/>
    <s v="14000"/>
    <x v="0"/>
    <s v="STATE"/>
    <m/>
    <m/>
    <m/>
    <m/>
    <n v="390.54"/>
    <s v="140070"/>
    <s v="00001283 2018-12-31"/>
    <s v="CIPPS Journal Upload - DOA"/>
  </r>
  <r>
    <s v="14000"/>
    <n v="2019"/>
    <n v="6"/>
    <s v="CIP"/>
    <s v="CIP1090768"/>
    <d v="2018-12-21T00:00:00"/>
    <d v="2018-12-22T00:00:00"/>
    <n v="444"/>
    <x v="0"/>
    <s v="390002"/>
    <x v="2"/>
    <s v="10400"/>
    <m/>
    <m/>
    <s v="14000"/>
    <x v="0"/>
    <s v="STATE"/>
    <m/>
    <m/>
    <m/>
    <m/>
    <n v="212.95"/>
    <s v="140070"/>
    <s v="00001283 2018-12-31"/>
    <s v="CIPPS Journal Upload - DOA"/>
  </r>
  <r>
    <s v="14000"/>
    <n v="2019"/>
    <n v="6"/>
    <s v="CIP"/>
    <s v="CIP1090768"/>
    <d v="2018-12-21T00:00:00"/>
    <d v="2018-12-22T00:00:00"/>
    <n v="445"/>
    <x v="0"/>
    <s v="390002"/>
    <x v="3"/>
    <s v="10400"/>
    <m/>
    <m/>
    <s v="14000"/>
    <x v="0"/>
    <s v="STATE"/>
    <m/>
    <m/>
    <m/>
    <m/>
    <n v="37.840000000000003"/>
    <s v="140070"/>
    <s v="00001283 2018-12-31"/>
    <s v="CIPPS Journal Upload - DOA"/>
  </r>
  <r>
    <s v="14000"/>
    <n v="2019"/>
    <n v="6"/>
    <s v="CIP"/>
    <s v="CIP1090768"/>
    <d v="2018-12-21T00:00:00"/>
    <d v="2018-12-22T00:00:00"/>
    <n v="446"/>
    <x v="0"/>
    <s v="390002"/>
    <x v="4"/>
    <s v="10400"/>
    <m/>
    <m/>
    <s v="14000"/>
    <x v="0"/>
    <s v="STATE"/>
    <m/>
    <m/>
    <m/>
    <m/>
    <n v="343.5"/>
    <s v="140070"/>
    <s v="00001283 2018-12-31"/>
    <s v="CIPPS Journal Upload - DOA"/>
  </r>
  <r>
    <s v="14000"/>
    <n v="2019"/>
    <n v="6"/>
    <s v="CIP"/>
    <s v="CIP1090768"/>
    <d v="2018-12-21T00:00:00"/>
    <d v="2018-12-22T00:00:00"/>
    <n v="447"/>
    <x v="0"/>
    <s v="390002"/>
    <x v="5"/>
    <s v="10400"/>
    <m/>
    <m/>
    <s v="14000"/>
    <x v="0"/>
    <s v="STATE"/>
    <m/>
    <m/>
    <m/>
    <m/>
    <n v="33.799999999999997"/>
    <s v="140070"/>
    <s v="00001283 2018-12-31"/>
    <s v="CIPPS Journal Upload - DOA"/>
  </r>
  <r>
    <s v="14000"/>
    <n v="2019"/>
    <n v="6"/>
    <s v="CIP"/>
    <s v="CIP1090768"/>
    <d v="2018-12-21T00:00:00"/>
    <d v="2018-12-22T00:00:00"/>
    <n v="448"/>
    <x v="0"/>
    <s v="390002"/>
    <x v="6"/>
    <s v="10400"/>
    <m/>
    <m/>
    <s v="14000"/>
    <x v="0"/>
    <s v="STATE"/>
    <m/>
    <m/>
    <m/>
    <m/>
    <n v="17.91"/>
    <s v="140070"/>
    <s v="00001283 2018-12-31"/>
    <s v="CIPPS Journal Upload - DOA"/>
  </r>
  <r>
    <s v="14000"/>
    <n v="2019"/>
    <n v="6"/>
    <s v="CIP"/>
    <s v="CIP1090768"/>
    <d v="2018-12-21T00:00:00"/>
    <d v="2018-12-22T00:00:00"/>
    <n v="449"/>
    <x v="0"/>
    <s v="390002"/>
    <x v="7"/>
    <s v="10400"/>
    <m/>
    <m/>
    <s v="14000"/>
    <x v="0"/>
    <s v="STATE"/>
    <m/>
    <m/>
    <m/>
    <m/>
    <n v="20"/>
    <s v="140070"/>
    <s v="00001283 2018-12-31"/>
    <s v="CIPPS Journal Upload - DOA"/>
  </r>
  <r>
    <s v="14000"/>
    <n v="2019"/>
    <n v="6"/>
    <s v="CIP"/>
    <s v="CIP1090768"/>
    <d v="2018-12-21T00:00:00"/>
    <d v="2018-12-22T00:00:00"/>
    <n v="584"/>
    <x v="0"/>
    <m/>
    <x v="8"/>
    <s v="99999"/>
    <m/>
    <m/>
    <m/>
    <x v="0"/>
    <m/>
    <m/>
    <m/>
    <m/>
    <m/>
    <n v="-3945.17"/>
    <m/>
    <s v="Cash With The Treasurer Of VA"/>
    <s v="CIPPS Journal Upload - DOA"/>
  </r>
  <r>
    <s v="14000"/>
    <n v="2019"/>
    <n v="7"/>
    <s v="CIP"/>
    <s v="CIP1103506"/>
    <d v="2019-01-10T00:00:00"/>
    <d v="2019-01-11T00:00:00"/>
    <n v="459"/>
    <x v="0"/>
    <s v="390002"/>
    <x v="0"/>
    <s v="10400"/>
    <m/>
    <m/>
    <s v="14000"/>
    <x v="0"/>
    <s v="STATE"/>
    <m/>
    <m/>
    <m/>
    <m/>
    <n v="2888.63"/>
    <s v="140070"/>
    <s v="00001285 2019-01-16"/>
    <s v="CIPPS Journal Upload - DOA"/>
  </r>
  <r>
    <s v="14000"/>
    <n v="2019"/>
    <n v="7"/>
    <s v="CIP"/>
    <s v="CIP1103506"/>
    <d v="2019-01-10T00:00:00"/>
    <d v="2019-01-11T00:00:00"/>
    <n v="460"/>
    <x v="0"/>
    <s v="390002"/>
    <x v="1"/>
    <s v="10400"/>
    <m/>
    <m/>
    <s v="14000"/>
    <x v="0"/>
    <s v="STATE"/>
    <m/>
    <m/>
    <m/>
    <m/>
    <n v="390.54"/>
    <s v="140070"/>
    <s v="00001285 2019-01-16"/>
    <s v="CIPPS Journal Upload - DOA"/>
  </r>
  <r>
    <s v="14000"/>
    <n v="2019"/>
    <n v="7"/>
    <s v="CIP"/>
    <s v="CIP1103506"/>
    <d v="2019-01-10T00:00:00"/>
    <d v="2019-01-11T00:00:00"/>
    <n v="461"/>
    <x v="0"/>
    <s v="390002"/>
    <x v="2"/>
    <s v="10400"/>
    <m/>
    <m/>
    <s v="14000"/>
    <x v="0"/>
    <s v="STATE"/>
    <m/>
    <m/>
    <m/>
    <m/>
    <n v="215.63"/>
    <s v="140070"/>
    <s v="00001285 2019-01-16"/>
    <s v="CIPPS Journal Upload - DOA"/>
  </r>
  <r>
    <s v="14000"/>
    <n v="2019"/>
    <n v="7"/>
    <s v="CIP"/>
    <s v="CIP1103506"/>
    <d v="2019-01-10T00:00:00"/>
    <d v="2019-01-11T00:00:00"/>
    <n v="462"/>
    <x v="0"/>
    <s v="390002"/>
    <x v="3"/>
    <s v="10400"/>
    <m/>
    <m/>
    <s v="14000"/>
    <x v="0"/>
    <s v="STATE"/>
    <m/>
    <m/>
    <m/>
    <m/>
    <n v="37.840000000000003"/>
    <s v="140070"/>
    <s v="00001285 2019-01-16"/>
    <s v="CIPPS Journal Upload - DOA"/>
  </r>
  <r>
    <s v="14000"/>
    <n v="2019"/>
    <n v="7"/>
    <s v="CIP"/>
    <s v="CIP1103506"/>
    <d v="2019-01-10T00:00:00"/>
    <d v="2019-01-11T00:00:00"/>
    <n v="463"/>
    <x v="0"/>
    <s v="390002"/>
    <x v="4"/>
    <s v="10400"/>
    <m/>
    <m/>
    <s v="14000"/>
    <x v="0"/>
    <s v="STATE"/>
    <m/>
    <m/>
    <m/>
    <m/>
    <n v="343.5"/>
    <s v="140070"/>
    <s v="00001285 2019-01-16"/>
    <s v="CIPPS Journal Upload - DOA"/>
  </r>
  <r>
    <s v="14000"/>
    <n v="2019"/>
    <n v="7"/>
    <s v="CIP"/>
    <s v="CIP1103506"/>
    <d v="2019-01-10T00:00:00"/>
    <d v="2019-01-11T00:00:00"/>
    <n v="464"/>
    <x v="0"/>
    <s v="390002"/>
    <x v="5"/>
    <s v="10400"/>
    <m/>
    <m/>
    <s v="14000"/>
    <x v="0"/>
    <s v="STATE"/>
    <m/>
    <m/>
    <m/>
    <m/>
    <n v="33.799999999999997"/>
    <s v="140070"/>
    <s v="00001285 2019-01-16"/>
    <s v="CIPPS Journal Upload - DOA"/>
  </r>
  <r>
    <s v="14000"/>
    <n v="2019"/>
    <n v="7"/>
    <s v="CIP"/>
    <s v="CIP1103506"/>
    <d v="2019-01-10T00:00:00"/>
    <d v="2019-01-11T00:00:00"/>
    <n v="465"/>
    <x v="0"/>
    <s v="390002"/>
    <x v="6"/>
    <s v="10400"/>
    <m/>
    <m/>
    <s v="14000"/>
    <x v="0"/>
    <s v="STATE"/>
    <m/>
    <m/>
    <m/>
    <m/>
    <n v="17.91"/>
    <s v="140070"/>
    <s v="00001285 2019-01-16"/>
    <s v="CIPPS Journal Upload - DOA"/>
  </r>
  <r>
    <s v="14000"/>
    <n v="2019"/>
    <n v="7"/>
    <s v="CIP"/>
    <s v="CIP1103506"/>
    <d v="2019-01-10T00:00:00"/>
    <d v="2019-01-11T00:00:00"/>
    <n v="466"/>
    <x v="0"/>
    <s v="390002"/>
    <x v="7"/>
    <s v="10400"/>
    <m/>
    <m/>
    <s v="14000"/>
    <x v="0"/>
    <s v="STATE"/>
    <m/>
    <m/>
    <m/>
    <m/>
    <n v="20"/>
    <s v="140070"/>
    <s v="00001285 2019-01-16"/>
    <s v="CIPPS Journal Upload - DOA"/>
  </r>
  <r>
    <s v="14000"/>
    <n v="2019"/>
    <n v="7"/>
    <s v="CIP"/>
    <s v="CIP1103506"/>
    <d v="2019-01-10T00:00:00"/>
    <d v="2019-01-11T00:00:00"/>
    <n v="609"/>
    <x v="0"/>
    <m/>
    <x v="8"/>
    <s v="99999"/>
    <m/>
    <m/>
    <m/>
    <x v="0"/>
    <m/>
    <m/>
    <m/>
    <m/>
    <m/>
    <n v="-3947.85"/>
    <m/>
    <s v="Cash With The Treasurer Of VA"/>
    <s v="CIPPS Journal Upload - DOA"/>
  </r>
  <r>
    <s v="14000"/>
    <n v="2019"/>
    <n v="7"/>
    <s v="CIP"/>
    <s v="CIP1115300"/>
    <d v="2019-01-28T00:00:00"/>
    <d v="2019-01-29T00:00:00"/>
    <n v="441"/>
    <x v="0"/>
    <s v="390002"/>
    <x v="0"/>
    <s v="10400"/>
    <m/>
    <m/>
    <s v="14000"/>
    <x v="0"/>
    <s v="STATE"/>
    <m/>
    <m/>
    <m/>
    <m/>
    <n v="2888.63"/>
    <s v="140070"/>
    <s v="00001287 2019-02-01"/>
    <s v="CIPPS Journal Upload - DOA"/>
  </r>
  <r>
    <s v="14000"/>
    <n v="2019"/>
    <n v="7"/>
    <s v="CIP"/>
    <s v="CIP1115300"/>
    <d v="2019-01-28T00:00:00"/>
    <d v="2019-01-29T00:00:00"/>
    <n v="442"/>
    <x v="0"/>
    <s v="390002"/>
    <x v="1"/>
    <s v="10400"/>
    <m/>
    <m/>
    <s v="14000"/>
    <x v="0"/>
    <s v="STATE"/>
    <m/>
    <m/>
    <m/>
    <m/>
    <n v="390.54"/>
    <s v="140070"/>
    <s v="00001287 2019-02-01"/>
    <s v="CIPPS Journal Upload - DOA"/>
  </r>
  <r>
    <s v="14000"/>
    <n v="2019"/>
    <n v="7"/>
    <s v="CIP"/>
    <s v="CIP1115300"/>
    <d v="2019-01-28T00:00:00"/>
    <d v="2019-01-29T00:00:00"/>
    <n v="443"/>
    <x v="0"/>
    <s v="390002"/>
    <x v="2"/>
    <s v="10400"/>
    <m/>
    <m/>
    <s v="14000"/>
    <x v="0"/>
    <s v="STATE"/>
    <m/>
    <m/>
    <m/>
    <m/>
    <n v="212.94"/>
    <s v="140070"/>
    <s v="00001287 2019-02-01"/>
    <s v="CIPPS Journal Upload - DOA"/>
  </r>
  <r>
    <s v="14000"/>
    <n v="2019"/>
    <n v="7"/>
    <s v="CIP"/>
    <s v="CIP1115300"/>
    <d v="2019-01-28T00:00:00"/>
    <d v="2019-01-29T00:00:00"/>
    <n v="444"/>
    <x v="0"/>
    <s v="390002"/>
    <x v="3"/>
    <s v="10400"/>
    <m/>
    <m/>
    <s v="14000"/>
    <x v="0"/>
    <s v="STATE"/>
    <m/>
    <m/>
    <m/>
    <m/>
    <n v="37.840000000000003"/>
    <s v="140070"/>
    <s v="00001287 2019-02-01"/>
    <s v="CIPPS Journal Upload - DOA"/>
  </r>
  <r>
    <s v="14000"/>
    <n v="2019"/>
    <n v="7"/>
    <s v="CIP"/>
    <s v="CIP1115300"/>
    <d v="2019-01-28T00:00:00"/>
    <d v="2019-01-29T00:00:00"/>
    <n v="445"/>
    <x v="0"/>
    <s v="390002"/>
    <x v="4"/>
    <s v="10400"/>
    <m/>
    <m/>
    <s v="14000"/>
    <x v="0"/>
    <s v="STATE"/>
    <m/>
    <m/>
    <m/>
    <m/>
    <n v="343.5"/>
    <s v="140070"/>
    <s v="00001287 2019-02-01"/>
    <s v="CIPPS Journal Upload - DOA"/>
  </r>
  <r>
    <s v="14000"/>
    <n v="2019"/>
    <n v="7"/>
    <s v="CIP"/>
    <s v="CIP1115300"/>
    <d v="2019-01-28T00:00:00"/>
    <d v="2019-01-29T00:00:00"/>
    <n v="446"/>
    <x v="0"/>
    <s v="390002"/>
    <x v="5"/>
    <s v="10400"/>
    <m/>
    <m/>
    <s v="14000"/>
    <x v="0"/>
    <s v="STATE"/>
    <m/>
    <m/>
    <m/>
    <m/>
    <n v="33.799999999999997"/>
    <s v="140070"/>
    <s v="00001287 2019-02-01"/>
    <s v="CIPPS Journal Upload - DOA"/>
  </r>
  <r>
    <s v="14000"/>
    <n v="2019"/>
    <n v="7"/>
    <s v="CIP"/>
    <s v="CIP1115300"/>
    <d v="2019-01-28T00:00:00"/>
    <d v="2019-01-29T00:00:00"/>
    <n v="447"/>
    <x v="0"/>
    <s v="390002"/>
    <x v="6"/>
    <s v="10400"/>
    <m/>
    <m/>
    <s v="14000"/>
    <x v="0"/>
    <s v="STATE"/>
    <m/>
    <m/>
    <m/>
    <m/>
    <n v="17.91"/>
    <s v="140070"/>
    <s v="00001287 2019-02-01"/>
    <s v="CIPPS Journal Upload - DOA"/>
  </r>
  <r>
    <s v="14000"/>
    <n v="2019"/>
    <n v="7"/>
    <s v="CIP"/>
    <s v="CIP1115300"/>
    <d v="2019-01-28T00:00:00"/>
    <d v="2019-01-29T00:00:00"/>
    <n v="448"/>
    <x v="0"/>
    <s v="390002"/>
    <x v="7"/>
    <s v="10400"/>
    <m/>
    <m/>
    <s v="14000"/>
    <x v="0"/>
    <s v="STATE"/>
    <m/>
    <m/>
    <m/>
    <m/>
    <n v="20"/>
    <s v="140070"/>
    <s v="00001287 2019-02-01"/>
    <s v="CIPPS Journal Upload - DOA"/>
  </r>
  <r>
    <s v="14000"/>
    <n v="2019"/>
    <n v="7"/>
    <s v="CIP"/>
    <s v="CIP1115300"/>
    <d v="2019-01-28T00:00:00"/>
    <d v="2019-01-29T00:00:00"/>
    <n v="587"/>
    <x v="0"/>
    <m/>
    <x v="8"/>
    <s v="99999"/>
    <m/>
    <m/>
    <m/>
    <x v="0"/>
    <m/>
    <m/>
    <m/>
    <m/>
    <m/>
    <n v="-3945.16"/>
    <m/>
    <s v="Cash With The Treasurer Of VA"/>
    <s v="CIPPS Journal Upload - DOA"/>
  </r>
  <r>
    <s v="14000"/>
    <n v="2019"/>
    <n v="8"/>
    <s v="CIP"/>
    <s v="CIP1129039"/>
    <d v="2019-02-11T00:00:00"/>
    <d v="2019-02-12T00:00:00"/>
    <n v="461"/>
    <x v="0"/>
    <s v="390002"/>
    <x v="0"/>
    <s v="10400"/>
    <m/>
    <m/>
    <s v="14000"/>
    <x v="0"/>
    <s v="STATE"/>
    <m/>
    <m/>
    <m/>
    <m/>
    <n v="2888.63"/>
    <s v="140070"/>
    <s v="00001289 2019-02-15"/>
    <s v="CIPPS Journal Upload - DOA"/>
  </r>
  <r>
    <s v="14000"/>
    <n v="2019"/>
    <n v="8"/>
    <s v="CIP"/>
    <s v="CIP1129039"/>
    <d v="2019-02-11T00:00:00"/>
    <d v="2019-02-12T00:00:00"/>
    <n v="462"/>
    <x v="0"/>
    <s v="390002"/>
    <x v="1"/>
    <s v="10400"/>
    <m/>
    <m/>
    <s v="14000"/>
    <x v="0"/>
    <s v="STATE"/>
    <m/>
    <m/>
    <m/>
    <m/>
    <n v="390.54"/>
    <s v="140070"/>
    <s v="00001289 2019-02-15"/>
    <s v="CIPPS Journal Upload - DOA"/>
  </r>
  <r>
    <s v="14000"/>
    <n v="2019"/>
    <n v="8"/>
    <s v="CIP"/>
    <s v="CIP1129039"/>
    <d v="2019-02-11T00:00:00"/>
    <d v="2019-02-12T00:00:00"/>
    <n v="463"/>
    <x v="0"/>
    <s v="390002"/>
    <x v="2"/>
    <s v="10400"/>
    <m/>
    <m/>
    <s v="14000"/>
    <x v="0"/>
    <s v="STATE"/>
    <m/>
    <m/>
    <m/>
    <m/>
    <n v="215.63"/>
    <s v="140070"/>
    <s v="00001289 2019-02-15"/>
    <s v="CIPPS Journal Upload - DOA"/>
  </r>
  <r>
    <s v="14000"/>
    <n v="2019"/>
    <n v="8"/>
    <s v="CIP"/>
    <s v="CIP1129039"/>
    <d v="2019-02-11T00:00:00"/>
    <d v="2019-02-12T00:00:00"/>
    <n v="464"/>
    <x v="0"/>
    <s v="390002"/>
    <x v="3"/>
    <s v="10400"/>
    <m/>
    <m/>
    <s v="14000"/>
    <x v="0"/>
    <s v="STATE"/>
    <m/>
    <m/>
    <m/>
    <m/>
    <n v="37.840000000000003"/>
    <s v="140070"/>
    <s v="00001289 2019-02-15"/>
    <s v="CIPPS Journal Upload - DOA"/>
  </r>
  <r>
    <s v="14000"/>
    <n v="2019"/>
    <n v="8"/>
    <s v="CIP"/>
    <s v="CIP1129039"/>
    <d v="2019-02-11T00:00:00"/>
    <d v="2019-02-12T00:00:00"/>
    <n v="465"/>
    <x v="0"/>
    <s v="390002"/>
    <x v="4"/>
    <s v="10400"/>
    <m/>
    <m/>
    <s v="14000"/>
    <x v="0"/>
    <s v="STATE"/>
    <m/>
    <m/>
    <m/>
    <m/>
    <n v="343.5"/>
    <s v="140070"/>
    <s v="00001289 2019-02-15"/>
    <s v="CIPPS Journal Upload - DOA"/>
  </r>
  <r>
    <s v="14000"/>
    <n v="2019"/>
    <n v="8"/>
    <s v="CIP"/>
    <s v="CIP1129039"/>
    <d v="2019-02-11T00:00:00"/>
    <d v="2019-02-12T00:00:00"/>
    <n v="466"/>
    <x v="0"/>
    <s v="390002"/>
    <x v="5"/>
    <s v="10400"/>
    <m/>
    <m/>
    <s v="14000"/>
    <x v="0"/>
    <s v="STATE"/>
    <m/>
    <m/>
    <m/>
    <m/>
    <n v="33.799999999999997"/>
    <s v="140070"/>
    <s v="00001289 2019-02-15"/>
    <s v="CIPPS Journal Upload - DOA"/>
  </r>
  <r>
    <s v="14000"/>
    <n v="2019"/>
    <n v="8"/>
    <s v="CIP"/>
    <s v="CIP1129039"/>
    <d v="2019-02-11T00:00:00"/>
    <d v="2019-02-12T00:00:00"/>
    <n v="467"/>
    <x v="0"/>
    <s v="390002"/>
    <x v="6"/>
    <s v="10400"/>
    <m/>
    <m/>
    <s v="14000"/>
    <x v="0"/>
    <s v="STATE"/>
    <m/>
    <m/>
    <m/>
    <m/>
    <n v="17.91"/>
    <s v="140070"/>
    <s v="00001289 2019-02-15"/>
    <s v="CIPPS Journal Upload - DOA"/>
  </r>
  <r>
    <s v="14000"/>
    <n v="2019"/>
    <n v="8"/>
    <s v="CIP"/>
    <s v="CIP1129039"/>
    <d v="2019-02-11T00:00:00"/>
    <d v="2019-02-12T00:00:00"/>
    <n v="468"/>
    <x v="0"/>
    <s v="390002"/>
    <x v="7"/>
    <s v="10400"/>
    <m/>
    <m/>
    <s v="14000"/>
    <x v="0"/>
    <s v="STATE"/>
    <m/>
    <m/>
    <m/>
    <m/>
    <n v="20"/>
    <s v="140070"/>
    <s v="00001289 2019-02-15"/>
    <s v="CIPPS Journal Upload - DOA"/>
  </r>
  <r>
    <s v="14000"/>
    <n v="2019"/>
    <n v="8"/>
    <s v="CIP"/>
    <s v="CIP1129039"/>
    <d v="2019-02-11T00:00:00"/>
    <d v="2019-02-12T00:00:00"/>
    <n v="609"/>
    <x v="0"/>
    <m/>
    <x v="8"/>
    <s v="99999"/>
    <m/>
    <m/>
    <m/>
    <x v="0"/>
    <m/>
    <m/>
    <m/>
    <m/>
    <m/>
    <n v="-3947.85"/>
    <m/>
    <s v="Cash With The Treasurer Of VA"/>
    <s v="CIPPS Journal Upload - DOA"/>
  </r>
  <r>
    <s v="14000"/>
    <n v="2019"/>
    <n v="8"/>
    <s v="AR"/>
    <s v="AR01129680"/>
    <d v="2019-02-12T00:00:00"/>
    <d v="2019-02-12T00:00:00"/>
    <n v="4"/>
    <x v="0"/>
    <m/>
    <x v="8"/>
    <s v="99999"/>
    <m/>
    <m/>
    <m/>
    <x v="0"/>
    <m/>
    <m/>
    <m/>
    <m/>
    <m/>
    <n v="27624.21"/>
    <s v="41406015"/>
    <s v="19-02-07AR_DIRJRNL3108"/>
    <s v="AR Direct Cash Journal"/>
  </r>
  <r>
    <s v="14000"/>
    <n v="2019"/>
    <n v="8"/>
    <s v="AR"/>
    <s v="AR01129680"/>
    <d v="2019-02-12T00:00:00"/>
    <d v="2019-02-12T00:00:00"/>
    <n v="8"/>
    <x v="0"/>
    <s v="390002"/>
    <x v="9"/>
    <s v="90000"/>
    <m/>
    <m/>
    <s v="14000"/>
    <x v="0"/>
    <s v="STATE"/>
    <m/>
    <m/>
    <m/>
    <m/>
    <n v="-27624.21"/>
    <s v="41406015"/>
    <s v="19-02-07AR_DIRJRNL3108"/>
    <s v="AR Direct Cash Journal"/>
  </r>
  <r>
    <s v="14000"/>
    <n v="2019"/>
    <n v="8"/>
    <s v="CIP"/>
    <s v="CIP1139631"/>
    <d v="2019-02-25T00:00:00"/>
    <d v="2019-02-27T00:00:00"/>
    <n v="467"/>
    <x v="0"/>
    <s v="390002"/>
    <x v="0"/>
    <s v="10400"/>
    <m/>
    <m/>
    <s v="14000"/>
    <x v="0"/>
    <s v="STATE"/>
    <m/>
    <m/>
    <m/>
    <m/>
    <n v="2888.63"/>
    <s v="140070"/>
    <s v="00001291 2019-03-01"/>
    <s v="CIPPS Journal Upload - DOA"/>
  </r>
  <r>
    <s v="14000"/>
    <n v="2019"/>
    <n v="8"/>
    <s v="CIP"/>
    <s v="CIP1139631"/>
    <d v="2019-02-25T00:00:00"/>
    <d v="2019-02-27T00:00:00"/>
    <n v="468"/>
    <x v="0"/>
    <s v="390002"/>
    <x v="1"/>
    <s v="10400"/>
    <m/>
    <m/>
    <s v="14000"/>
    <x v="0"/>
    <s v="STATE"/>
    <m/>
    <m/>
    <m/>
    <m/>
    <n v="390.54"/>
    <s v="140070"/>
    <s v="00001291 2019-03-01"/>
    <s v="CIPPS Journal Upload - DOA"/>
  </r>
  <r>
    <s v="14000"/>
    <n v="2019"/>
    <n v="8"/>
    <s v="CIP"/>
    <s v="CIP1139631"/>
    <d v="2019-02-25T00:00:00"/>
    <d v="2019-02-27T00:00:00"/>
    <n v="469"/>
    <x v="0"/>
    <s v="390002"/>
    <x v="2"/>
    <s v="10400"/>
    <m/>
    <m/>
    <s v="14000"/>
    <x v="0"/>
    <s v="STATE"/>
    <m/>
    <m/>
    <m/>
    <m/>
    <n v="212.96"/>
    <s v="140070"/>
    <s v="00001291 2019-03-01"/>
    <s v="CIPPS Journal Upload - DOA"/>
  </r>
  <r>
    <s v="14000"/>
    <n v="2019"/>
    <n v="8"/>
    <s v="CIP"/>
    <s v="CIP1139631"/>
    <d v="2019-02-25T00:00:00"/>
    <d v="2019-02-27T00:00:00"/>
    <n v="470"/>
    <x v="0"/>
    <s v="390002"/>
    <x v="3"/>
    <s v="10400"/>
    <m/>
    <m/>
    <s v="14000"/>
    <x v="0"/>
    <s v="STATE"/>
    <m/>
    <m/>
    <m/>
    <m/>
    <n v="37.840000000000003"/>
    <s v="140070"/>
    <s v="00001291 2019-03-01"/>
    <s v="CIPPS Journal Upload - DOA"/>
  </r>
  <r>
    <s v="14000"/>
    <n v="2019"/>
    <n v="8"/>
    <s v="CIP"/>
    <s v="CIP1139631"/>
    <d v="2019-02-25T00:00:00"/>
    <d v="2019-02-27T00:00:00"/>
    <n v="471"/>
    <x v="0"/>
    <s v="390002"/>
    <x v="4"/>
    <s v="10400"/>
    <m/>
    <m/>
    <s v="14000"/>
    <x v="0"/>
    <s v="STATE"/>
    <m/>
    <m/>
    <m/>
    <m/>
    <n v="343.5"/>
    <s v="140070"/>
    <s v="00001291 2019-03-01"/>
    <s v="CIPPS Journal Upload - DOA"/>
  </r>
  <r>
    <s v="14000"/>
    <n v="2019"/>
    <n v="8"/>
    <s v="CIP"/>
    <s v="CIP1139631"/>
    <d v="2019-02-25T00:00:00"/>
    <d v="2019-02-27T00:00:00"/>
    <n v="472"/>
    <x v="0"/>
    <s v="390002"/>
    <x v="5"/>
    <s v="10400"/>
    <m/>
    <m/>
    <s v="14000"/>
    <x v="0"/>
    <s v="STATE"/>
    <m/>
    <m/>
    <m/>
    <m/>
    <n v="33.799999999999997"/>
    <s v="140070"/>
    <s v="00001291 2019-03-01"/>
    <s v="CIPPS Journal Upload - DOA"/>
  </r>
  <r>
    <s v="14000"/>
    <n v="2019"/>
    <n v="8"/>
    <s v="CIP"/>
    <s v="CIP1139631"/>
    <d v="2019-02-25T00:00:00"/>
    <d v="2019-02-27T00:00:00"/>
    <n v="473"/>
    <x v="0"/>
    <s v="390002"/>
    <x v="6"/>
    <s v="10400"/>
    <m/>
    <m/>
    <s v="14000"/>
    <x v="0"/>
    <s v="STATE"/>
    <m/>
    <m/>
    <m/>
    <m/>
    <n v="17.91"/>
    <s v="140070"/>
    <s v="00001291 2019-03-01"/>
    <s v="CIPPS Journal Upload - DOA"/>
  </r>
  <r>
    <s v="14000"/>
    <n v="2019"/>
    <n v="8"/>
    <s v="CIP"/>
    <s v="CIP1139631"/>
    <d v="2019-02-25T00:00:00"/>
    <d v="2019-02-27T00:00:00"/>
    <n v="474"/>
    <x v="0"/>
    <s v="390002"/>
    <x v="7"/>
    <s v="10400"/>
    <m/>
    <m/>
    <s v="14000"/>
    <x v="0"/>
    <s v="STATE"/>
    <m/>
    <m/>
    <m/>
    <m/>
    <n v="20"/>
    <s v="140070"/>
    <s v="00001291 2019-03-01"/>
    <s v="CIPPS Journal Upload - DOA"/>
  </r>
  <r>
    <s v="14000"/>
    <n v="2019"/>
    <n v="8"/>
    <s v="CIP"/>
    <s v="CIP1139631"/>
    <d v="2019-02-25T00:00:00"/>
    <d v="2019-02-27T00:00:00"/>
    <n v="615"/>
    <x v="0"/>
    <m/>
    <x v="8"/>
    <s v="99999"/>
    <m/>
    <m/>
    <m/>
    <x v="0"/>
    <m/>
    <m/>
    <m/>
    <m/>
    <m/>
    <n v="-3945.18"/>
    <m/>
    <s v="Cash With The Treasurer Of VA"/>
    <s v="CIPPS Journal Upload - DOA"/>
  </r>
  <r>
    <s v="14000"/>
    <n v="2019"/>
    <n v="8"/>
    <s v="ONL"/>
    <s v="0001139918"/>
    <d v="2019-02-26T00:00:00"/>
    <d v="2019-02-27T00:00:00"/>
    <n v="1"/>
    <x v="0"/>
    <m/>
    <x v="9"/>
    <s v="90000"/>
    <m/>
    <m/>
    <s v="14000"/>
    <x v="0"/>
    <s v="STATE"/>
    <m/>
    <m/>
    <m/>
    <m/>
    <n v="27624.21"/>
    <m/>
    <s v="Correct federal revenue source"/>
    <s v="To correct revenue source code for 2017 and 2018 Statistics Grant from federal draws"/>
  </r>
  <r>
    <s v="14000"/>
    <n v="2019"/>
    <n v="8"/>
    <s v="ONL"/>
    <s v="0001139918"/>
    <d v="2019-02-26T00:00:00"/>
    <d v="2019-02-27T00:00:00"/>
    <n v="2"/>
    <x v="0"/>
    <m/>
    <x v="10"/>
    <s v="90000"/>
    <m/>
    <m/>
    <s v="14000"/>
    <x v="0"/>
    <s v="STATE"/>
    <m/>
    <m/>
    <m/>
    <m/>
    <n v="-27624.21"/>
    <m/>
    <s v="Correct federal revenue source"/>
    <s v="To correct revenue source code for 2017 and 2018 Statistics Grant from federal draws"/>
  </r>
  <r>
    <s v="14000"/>
    <n v="2019"/>
    <n v="9"/>
    <s v="AR"/>
    <s v="AR01146981"/>
    <d v="2019-03-05T00:00:00"/>
    <d v="2019-03-05T00:00:00"/>
    <n v="24"/>
    <x v="0"/>
    <m/>
    <x v="10"/>
    <s v="90000"/>
    <m/>
    <m/>
    <s v="14000"/>
    <x v="0"/>
    <s v="STATE"/>
    <m/>
    <m/>
    <m/>
    <m/>
    <n v="-3947.85"/>
    <s v="41406017"/>
    <s v="19-03-05AR_DIRJRNL3215"/>
    <s v="AR Direct Cash Journal"/>
  </r>
  <r>
    <s v="14000"/>
    <n v="2019"/>
    <n v="9"/>
    <s v="AR"/>
    <s v="AR01146981"/>
    <d v="2019-03-05T00:00:00"/>
    <d v="2019-03-05T00:00:00"/>
    <n v="29"/>
    <x v="0"/>
    <m/>
    <x v="8"/>
    <s v="99999"/>
    <m/>
    <m/>
    <m/>
    <x v="0"/>
    <m/>
    <m/>
    <m/>
    <m/>
    <m/>
    <n v="3947.85"/>
    <s v="41406017"/>
    <s v="19-03-05AR_DIRJRNL3215"/>
    <s v="AR Direct Cash Journal"/>
  </r>
  <r>
    <s v="14000"/>
    <n v="2019"/>
    <n v="9"/>
    <s v="CIP"/>
    <s v="CIP1153126"/>
    <d v="2019-03-11T00:00:00"/>
    <d v="2019-03-12T00:00:00"/>
    <n v="471"/>
    <x v="0"/>
    <s v="390002"/>
    <x v="0"/>
    <s v="10400"/>
    <m/>
    <m/>
    <s v="14000"/>
    <x v="0"/>
    <s v="STATE"/>
    <m/>
    <m/>
    <m/>
    <m/>
    <n v="2888.63"/>
    <s v="140070"/>
    <s v="00001293 2019-03-15"/>
    <s v="CIPPS Journal Upload - DOA"/>
  </r>
  <r>
    <s v="14000"/>
    <n v="2019"/>
    <n v="9"/>
    <s v="CIP"/>
    <s v="CIP1153126"/>
    <d v="2019-03-11T00:00:00"/>
    <d v="2019-03-12T00:00:00"/>
    <n v="472"/>
    <x v="0"/>
    <s v="390002"/>
    <x v="1"/>
    <s v="10400"/>
    <m/>
    <m/>
    <s v="14000"/>
    <x v="0"/>
    <s v="STATE"/>
    <m/>
    <m/>
    <m/>
    <m/>
    <n v="390.54"/>
    <s v="140070"/>
    <s v="00001293 2019-03-15"/>
    <s v="CIPPS Journal Upload - DOA"/>
  </r>
  <r>
    <s v="14000"/>
    <n v="2019"/>
    <n v="9"/>
    <s v="CIP"/>
    <s v="CIP1153126"/>
    <d v="2019-03-11T00:00:00"/>
    <d v="2019-03-12T00:00:00"/>
    <n v="473"/>
    <x v="0"/>
    <s v="390002"/>
    <x v="2"/>
    <s v="10400"/>
    <m/>
    <m/>
    <s v="14000"/>
    <x v="0"/>
    <s v="STATE"/>
    <m/>
    <m/>
    <m/>
    <m/>
    <n v="215.62"/>
    <s v="140070"/>
    <s v="00001293 2019-03-15"/>
    <s v="CIPPS Journal Upload - DOA"/>
  </r>
  <r>
    <s v="14000"/>
    <n v="2019"/>
    <n v="9"/>
    <s v="CIP"/>
    <s v="CIP1153126"/>
    <d v="2019-03-11T00:00:00"/>
    <d v="2019-03-12T00:00:00"/>
    <n v="474"/>
    <x v="0"/>
    <s v="390002"/>
    <x v="3"/>
    <s v="10400"/>
    <m/>
    <m/>
    <s v="14000"/>
    <x v="0"/>
    <s v="STATE"/>
    <m/>
    <m/>
    <m/>
    <m/>
    <n v="37.840000000000003"/>
    <s v="140070"/>
    <s v="00001293 2019-03-15"/>
    <s v="CIPPS Journal Upload - DOA"/>
  </r>
  <r>
    <s v="14000"/>
    <n v="2019"/>
    <n v="9"/>
    <s v="CIP"/>
    <s v="CIP1153126"/>
    <d v="2019-03-11T00:00:00"/>
    <d v="2019-03-12T00:00:00"/>
    <n v="475"/>
    <x v="0"/>
    <s v="390002"/>
    <x v="4"/>
    <s v="10400"/>
    <m/>
    <m/>
    <s v="14000"/>
    <x v="0"/>
    <s v="STATE"/>
    <m/>
    <m/>
    <m/>
    <m/>
    <n v="343.5"/>
    <s v="140070"/>
    <s v="00001293 2019-03-15"/>
    <s v="CIPPS Journal Upload - DOA"/>
  </r>
  <r>
    <s v="14000"/>
    <n v="2019"/>
    <n v="9"/>
    <s v="CIP"/>
    <s v="CIP1153126"/>
    <d v="2019-03-11T00:00:00"/>
    <d v="2019-03-12T00:00:00"/>
    <n v="476"/>
    <x v="0"/>
    <s v="390002"/>
    <x v="5"/>
    <s v="10400"/>
    <m/>
    <m/>
    <s v="14000"/>
    <x v="0"/>
    <s v="STATE"/>
    <m/>
    <m/>
    <m/>
    <m/>
    <n v="33.799999999999997"/>
    <s v="140070"/>
    <s v="00001293 2019-03-15"/>
    <s v="CIPPS Journal Upload - DOA"/>
  </r>
  <r>
    <s v="14000"/>
    <n v="2019"/>
    <n v="9"/>
    <s v="CIP"/>
    <s v="CIP1153126"/>
    <d v="2019-03-11T00:00:00"/>
    <d v="2019-03-12T00:00:00"/>
    <n v="477"/>
    <x v="0"/>
    <s v="390002"/>
    <x v="6"/>
    <s v="10400"/>
    <m/>
    <m/>
    <s v="14000"/>
    <x v="0"/>
    <s v="STATE"/>
    <m/>
    <m/>
    <m/>
    <m/>
    <n v="17.91"/>
    <s v="140070"/>
    <s v="00001293 2019-03-15"/>
    <s v="CIPPS Journal Upload - DOA"/>
  </r>
  <r>
    <s v="14000"/>
    <n v="2019"/>
    <n v="9"/>
    <s v="CIP"/>
    <s v="CIP1153126"/>
    <d v="2019-03-11T00:00:00"/>
    <d v="2019-03-12T00:00:00"/>
    <n v="478"/>
    <x v="0"/>
    <s v="390002"/>
    <x v="7"/>
    <s v="10400"/>
    <m/>
    <m/>
    <s v="14000"/>
    <x v="0"/>
    <s v="STATE"/>
    <m/>
    <m/>
    <m/>
    <m/>
    <n v="20"/>
    <s v="140070"/>
    <s v="00001293 2019-03-15"/>
    <s v="CIPPS Journal Upload - DOA"/>
  </r>
  <r>
    <s v="14000"/>
    <n v="2019"/>
    <n v="9"/>
    <s v="CIP"/>
    <s v="CIP1153126"/>
    <d v="2019-03-11T00:00:00"/>
    <d v="2019-03-12T00:00:00"/>
    <n v="619"/>
    <x v="0"/>
    <m/>
    <x v="8"/>
    <s v="99999"/>
    <m/>
    <m/>
    <m/>
    <x v="0"/>
    <m/>
    <m/>
    <m/>
    <m/>
    <m/>
    <n v="-3947.84"/>
    <m/>
    <s v="Cash With The Treasurer Of VA"/>
    <s v="CIPPS Journal Upload - DOA"/>
  </r>
  <r>
    <s v="14000"/>
    <n v="2019"/>
    <n v="9"/>
    <s v="AR"/>
    <s v="AR01153754"/>
    <d v="2019-03-12T00:00:00"/>
    <d v="2019-03-12T00:00:00"/>
    <n v="33"/>
    <x v="0"/>
    <m/>
    <x v="8"/>
    <s v="99999"/>
    <m/>
    <m/>
    <m/>
    <x v="0"/>
    <m/>
    <m/>
    <m/>
    <m/>
    <m/>
    <n v="3945.18"/>
    <s v="41406019"/>
    <s v="19-03-12AR_DIRJRNL3251"/>
    <s v="AR Direct Cash Journal"/>
  </r>
  <r>
    <s v="14000"/>
    <n v="2019"/>
    <n v="9"/>
    <s v="AR"/>
    <s v="AR01153754"/>
    <d v="2019-03-12T00:00:00"/>
    <d v="2019-03-12T00:00:00"/>
    <n v="54"/>
    <x v="0"/>
    <m/>
    <x v="10"/>
    <s v="90000"/>
    <m/>
    <m/>
    <s v="14000"/>
    <x v="0"/>
    <s v="STATE"/>
    <m/>
    <m/>
    <m/>
    <m/>
    <n v="-3945.18"/>
    <s v="41406019"/>
    <s v="19-03-12AR_DIRJRNL3251"/>
    <s v="AR Direct Cash Journal"/>
  </r>
  <r>
    <s v="14000"/>
    <n v="2019"/>
    <n v="9"/>
    <s v="AR"/>
    <s v="AR01159388"/>
    <d v="2019-03-19T00:00:00"/>
    <d v="2019-03-19T00:00:00"/>
    <n v="26"/>
    <x v="0"/>
    <m/>
    <x v="8"/>
    <s v="99999"/>
    <m/>
    <m/>
    <m/>
    <x v="0"/>
    <m/>
    <m/>
    <m/>
    <m/>
    <m/>
    <n v="3947.84"/>
    <s v="41406021"/>
    <s v="19-03-18AR_DIRJRNL3269"/>
    <s v="AR Direct Cash Journal"/>
  </r>
  <r>
    <s v="14000"/>
    <n v="2019"/>
    <n v="9"/>
    <s v="AR"/>
    <s v="AR01159388"/>
    <d v="2019-03-19T00:00:00"/>
    <d v="2019-03-19T00:00:00"/>
    <n v="68"/>
    <x v="0"/>
    <m/>
    <x v="10"/>
    <s v="90000"/>
    <m/>
    <m/>
    <s v="14000"/>
    <x v="0"/>
    <s v="STATE"/>
    <m/>
    <m/>
    <m/>
    <m/>
    <n v="-3947.84"/>
    <s v="41406021"/>
    <s v="19-03-18AR_DIRJRNL3269"/>
    <s v="AR Direct Cash Journal"/>
  </r>
  <r>
    <s v="14000"/>
    <n v="2019"/>
    <n v="9"/>
    <s v="CIP"/>
    <s v="CIP1164684"/>
    <d v="2019-03-25T00:00:00"/>
    <d v="2019-03-27T00:00:00"/>
    <n v="151"/>
    <x v="0"/>
    <s v="390002"/>
    <x v="0"/>
    <s v="10400"/>
    <m/>
    <m/>
    <s v="14000"/>
    <x v="0"/>
    <s v="STATE"/>
    <m/>
    <m/>
    <m/>
    <m/>
    <n v="2888.63"/>
    <s v="140070"/>
    <s v="00001295 2019-03-29"/>
    <s v="CIPPS Journal Upload - DOA"/>
  </r>
  <r>
    <s v="14000"/>
    <n v="2019"/>
    <n v="9"/>
    <s v="CIP"/>
    <s v="CIP1164684"/>
    <d v="2019-03-25T00:00:00"/>
    <d v="2019-03-27T00:00:00"/>
    <n v="152"/>
    <x v="0"/>
    <s v="390002"/>
    <x v="1"/>
    <s v="10400"/>
    <m/>
    <m/>
    <s v="14000"/>
    <x v="0"/>
    <s v="STATE"/>
    <m/>
    <m/>
    <m/>
    <m/>
    <n v="390.54"/>
    <s v="140070"/>
    <s v="00001295 2019-03-29"/>
    <s v="CIPPS Journal Upload - DOA"/>
  </r>
  <r>
    <s v="14000"/>
    <n v="2019"/>
    <n v="9"/>
    <s v="CIP"/>
    <s v="CIP1164684"/>
    <d v="2019-03-25T00:00:00"/>
    <d v="2019-03-27T00:00:00"/>
    <n v="153"/>
    <x v="0"/>
    <s v="390002"/>
    <x v="2"/>
    <s v="10400"/>
    <m/>
    <m/>
    <s v="14000"/>
    <x v="0"/>
    <s v="STATE"/>
    <m/>
    <m/>
    <m/>
    <m/>
    <n v="212.95"/>
    <s v="140070"/>
    <s v="00001295 2019-03-29"/>
    <s v="CIPPS Journal Upload - DOA"/>
  </r>
  <r>
    <s v="14000"/>
    <n v="2019"/>
    <n v="9"/>
    <s v="CIP"/>
    <s v="CIP1164684"/>
    <d v="2019-03-25T00:00:00"/>
    <d v="2019-03-27T00:00:00"/>
    <n v="154"/>
    <x v="0"/>
    <s v="390002"/>
    <x v="3"/>
    <s v="10400"/>
    <m/>
    <m/>
    <s v="14000"/>
    <x v="0"/>
    <s v="STATE"/>
    <m/>
    <m/>
    <m/>
    <m/>
    <n v="37.840000000000003"/>
    <s v="140070"/>
    <s v="00001295 2019-03-29"/>
    <s v="CIPPS Journal Upload - DOA"/>
  </r>
  <r>
    <s v="14000"/>
    <n v="2019"/>
    <n v="9"/>
    <s v="CIP"/>
    <s v="CIP1164684"/>
    <d v="2019-03-25T00:00:00"/>
    <d v="2019-03-27T00:00:00"/>
    <n v="155"/>
    <x v="0"/>
    <s v="390002"/>
    <x v="4"/>
    <s v="10400"/>
    <m/>
    <m/>
    <s v="14000"/>
    <x v="0"/>
    <s v="STATE"/>
    <m/>
    <m/>
    <m/>
    <m/>
    <n v="343.5"/>
    <s v="140070"/>
    <s v="00001295 2019-03-29"/>
    <s v="CIPPS Journal Upload - DOA"/>
  </r>
  <r>
    <s v="14000"/>
    <n v="2019"/>
    <n v="9"/>
    <s v="CIP"/>
    <s v="CIP1164684"/>
    <d v="2019-03-25T00:00:00"/>
    <d v="2019-03-27T00:00:00"/>
    <n v="156"/>
    <x v="0"/>
    <s v="390002"/>
    <x v="5"/>
    <s v="10400"/>
    <m/>
    <m/>
    <s v="14000"/>
    <x v="0"/>
    <s v="STATE"/>
    <m/>
    <m/>
    <m/>
    <m/>
    <n v="33.799999999999997"/>
    <s v="140070"/>
    <s v="00001295 2019-03-29"/>
    <s v="CIPPS Journal Upload - DOA"/>
  </r>
  <r>
    <s v="14000"/>
    <n v="2019"/>
    <n v="9"/>
    <s v="CIP"/>
    <s v="CIP1164684"/>
    <d v="2019-03-25T00:00:00"/>
    <d v="2019-03-27T00:00:00"/>
    <n v="157"/>
    <x v="0"/>
    <s v="390002"/>
    <x v="6"/>
    <s v="10400"/>
    <m/>
    <m/>
    <s v="14000"/>
    <x v="0"/>
    <s v="STATE"/>
    <m/>
    <m/>
    <m/>
    <m/>
    <n v="17.91"/>
    <s v="140070"/>
    <s v="00001295 2019-03-29"/>
    <s v="CIPPS Journal Upload - DOA"/>
  </r>
  <r>
    <s v="14000"/>
    <n v="2019"/>
    <n v="9"/>
    <s v="CIP"/>
    <s v="CIP1164684"/>
    <d v="2019-03-25T00:00:00"/>
    <d v="2019-03-27T00:00:00"/>
    <n v="158"/>
    <x v="0"/>
    <s v="390002"/>
    <x v="7"/>
    <s v="10400"/>
    <m/>
    <m/>
    <s v="14000"/>
    <x v="0"/>
    <s v="STATE"/>
    <m/>
    <m/>
    <m/>
    <m/>
    <n v="20"/>
    <s v="140070"/>
    <s v="00001295 2019-03-29"/>
    <s v="CIPPS Journal Upload - DOA"/>
  </r>
  <r>
    <s v="14000"/>
    <n v="2019"/>
    <n v="9"/>
    <s v="CIP"/>
    <s v="CIP1164684"/>
    <d v="2019-03-25T00:00:00"/>
    <d v="2019-03-27T00:00:00"/>
    <n v="442"/>
    <x v="0"/>
    <m/>
    <x v="8"/>
    <s v="99999"/>
    <m/>
    <m/>
    <m/>
    <x v="0"/>
    <m/>
    <m/>
    <m/>
    <m/>
    <m/>
    <n v="-3945.17"/>
    <m/>
    <s v="Cash With The Treasurer Of VA"/>
    <s v="CIPPS Journal Upload - DOA"/>
  </r>
  <r>
    <s v="14000"/>
    <n v="2019"/>
    <n v="9"/>
    <s v="SPJ"/>
    <s v="0001172902"/>
    <d v="2019-03-31T00:00:00"/>
    <d v="2019-04-03T00:00:00"/>
    <n v="36"/>
    <x v="0"/>
    <s v="390002"/>
    <x v="11"/>
    <s v="10400"/>
    <m/>
    <m/>
    <s v="14000"/>
    <x v="0"/>
    <s v="STATE"/>
    <m/>
    <m/>
    <m/>
    <m/>
    <n v="1238.9100000000001"/>
    <m/>
    <s v="Prorate FY19 Cardinal FS Chgs"/>
    <s v="Prorate FY19 Cardinal Financial System charges."/>
  </r>
  <r>
    <s v="14000"/>
    <n v="2019"/>
    <n v="9"/>
    <s v="SPJ"/>
    <s v="0001172902"/>
    <d v="2019-03-31T00:00:00"/>
    <d v="2019-04-03T00:00:00"/>
    <n v="37"/>
    <x v="0"/>
    <s v="390002"/>
    <x v="11"/>
    <s v="10400"/>
    <m/>
    <m/>
    <s v="14000"/>
    <x v="0"/>
    <s v="STATE"/>
    <m/>
    <m/>
    <m/>
    <m/>
    <n v="271.95999999999998"/>
    <m/>
    <s v="Prorate FY19 Cardinal FS Chgs"/>
    <s v="Prorate FY19 Cardinal Financial System charges."/>
  </r>
  <r>
    <s v="14000"/>
    <n v="2019"/>
    <n v="9"/>
    <s v="SPJ"/>
    <s v="0001172902"/>
    <d v="2019-03-31T00:00:00"/>
    <d v="2019-04-03T00:00:00"/>
    <n v="85"/>
    <x v="0"/>
    <m/>
    <x v="8"/>
    <s v="99999"/>
    <m/>
    <m/>
    <m/>
    <x v="0"/>
    <m/>
    <m/>
    <m/>
    <m/>
    <m/>
    <n v="-1510.87"/>
    <m/>
    <s v="Cash With The Treasurer Of VA"/>
    <s v="Prorate FY19 Cardinal Financial System charges."/>
  </r>
  <r>
    <s v="14000"/>
    <n v="2019"/>
    <n v="9"/>
    <s v="SPJ"/>
    <s v="0001175627"/>
    <d v="2019-03-31T00:00:00"/>
    <d v="2019-04-08T00:00:00"/>
    <n v="37"/>
    <x v="0"/>
    <s v="390002"/>
    <x v="12"/>
    <s v="10400"/>
    <m/>
    <m/>
    <s v="14000"/>
    <x v="0"/>
    <s v="STATE"/>
    <m/>
    <m/>
    <m/>
    <m/>
    <n v="653.44000000000005"/>
    <m/>
    <s v="Prorate FY19 VITA charges."/>
    <s v="PRORATE2019VITA"/>
  </r>
  <r>
    <s v="14000"/>
    <n v="2019"/>
    <n v="9"/>
    <s v="SPJ"/>
    <s v="0001175627"/>
    <d v="2019-03-31T00:00:00"/>
    <d v="2019-04-08T00:00:00"/>
    <n v="81"/>
    <x v="0"/>
    <s v="390002"/>
    <x v="13"/>
    <s v="10400"/>
    <m/>
    <m/>
    <s v="14000"/>
    <x v="0"/>
    <s v="STATE"/>
    <m/>
    <m/>
    <m/>
    <m/>
    <n v="70.099999999999994"/>
    <m/>
    <s v="Prorate FY19 VITA charges."/>
    <s v="PRORATE2019VITA"/>
  </r>
  <r>
    <s v="14000"/>
    <n v="2019"/>
    <n v="9"/>
    <s v="SPJ"/>
    <s v="0001175627"/>
    <d v="2019-03-31T00:00:00"/>
    <d v="2019-04-08T00:00:00"/>
    <n v="125"/>
    <x v="0"/>
    <s v="390002"/>
    <x v="14"/>
    <s v="10400"/>
    <m/>
    <m/>
    <s v="14000"/>
    <x v="0"/>
    <s v="STATE"/>
    <m/>
    <m/>
    <m/>
    <m/>
    <n v="2796.55"/>
    <m/>
    <s v="Prorate FY19 VITA charges."/>
    <s v="PRORATE2019VITA"/>
  </r>
  <r>
    <s v="14000"/>
    <n v="2019"/>
    <n v="9"/>
    <s v="SPJ"/>
    <s v="0001175627"/>
    <d v="2019-03-31T00:00:00"/>
    <d v="2019-04-08T00:00:00"/>
    <n v="171"/>
    <x v="0"/>
    <m/>
    <x v="8"/>
    <s v="99999"/>
    <m/>
    <m/>
    <m/>
    <x v="0"/>
    <m/>
    <m/>
    <m/>
    <m/>
    <m/>
    <n v="-3520.09"/>
    <m/>
    <s v="Cash With The Treasurer Of VA"/>
    <s v="PRORATE2019VITA"/>
  </r>
  <r>
    <s v="14000"/>
    <n v="2019"/>
    <n v="10"/>
    <s v="AR"/>
    <s v="AR01174787"/>
    <d v="2019-04-03T00:00:00"/>
    <d v="2019-04-04T00:00:00"/>
    <n v="14"/>
    <x v="0"/>
    <m/>
    <x v="8"/>
    <s v="99999"/>
    <m/>
    <m/>
    <m/>
    <x v="0"/>
    <m/>
    <m/>
    <m/>
    <m/>
    <m/>
    <n v="3945.17"/>
    <s v="41406025"/>
    <s v="19-04-03AR_DIRJRNL3341"/>
    <s v="AR Direct Cash Journal"/>
  </r>
  <r>
    <s v="14000"/>
    <n v="2019"/>
    <n v="10"/>
    <s v="AR"/>
    <s v="AR01174787"/>
    <d v="2019-04-03T00:00:00"/>
    <d v="2019-04-04T00:00:00"/>
    <n v="36"/>
    <x v="0"/>
    <m/>
    <x v="10"/>
    <s v="90000"/>
    <m/>
    <m/>
    <s v="14000"/>
    <x v="0"/>
    <s v="STATE"/>
    <m/>
    <m/>
    <m/>
    <m/>
    <n v="-3945.17"/>
    <s v="41406025"/>
    <s v="19-04-03AR_DIRJRNL3341"/>
    <s v="AR Direct Cash Journal"/>
  </r>
  <r>
    <s v="14000"/>
    <n v="2019"/>
    <n v="10"/>
    <s v="CIP"/>
    <s v="CIP1180619"/>
    <d v="2019-04-10T00:00:00"/>
    <d v="2019-04-12T00:00:00"/>
    <n v="141"/>
    <x v="0"/>
    <s v="390002"/>
    <x v="0"/>
    <s v="10400"/>
    <m/>
    <m/>
    <s v="14000"/>
    <x v="0"/>
    <s v="STATE"/>
    <m/>
    <m/>
    <m/>
    <m/>
    <n v="2888.63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142"/>
    <x v="0"/>
    <s v="390002"/>
    <x v="1"/>
    <s v="10400"/>
    <m/>
    <m/>
    <s v="14000"/>
    <x v="0"/>
    <s v="STATE"/>
    <m/>
    <m/>
    <m/>
    <m/>
    <n v="390.54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143"/>
    <x v="0"/>
    <s v="390002"/>
    <x v="2"/>
    <s v="10400"/>
    <m/>
    <m/>
    <s v="14000"/>
    <x v="0"/>
    <s v="STATE"/>
    <m/>
    <m/>
    <m/>
    <m/>
    <n v="215.63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144"/>
    <x v="0"/>
    <s v="390002"/>
    <x v="3"/>
    <s v="10400"/>
    <m/>
    <m/>
    <s v="14000"/>
    <x v="0"/>
    <s v="STATE"/>
    <m/>
    <m/>
    <m/>
    <m/>
    <n v="37.840000000000003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145"/>
    <x v="0"/>
    <s v="390002"/>
    <x v="4"/>
    <s v="10400"/>
    <m/>
    <m/>
    <s v="14000"/>
    <x v="0"/>
    <s v="STATE"/>
    <m/>
    <m/>
    <m/>
    <m/>
    <n v="343.5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146"/>
    <x v="0"/>
    <s v="390002"/>
    <x v="5"/>
    <s v="10400"/>
    <m/>
    <m/>
    <s v="14000"/>
    <x v="0"/>
    <s v="STATE"/>
    <m/>
    <m/>
    <m/>
    <m/>
    <n v="33.799999999999997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147"/>
    <x v="0"/>
    <s v="390002"/>
    <x v="6"/>
    <s v="10400"/>
    <m/>
    <m/>
    <s v="14000"/>
    <x v="0"/>
    <s v="STATE"/>
    <m/>
    <m/>
    <m/>
    <m/>
    <n v="17.91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148"/>
    <x v="0"/>
    <s v="390002"/>
    <x v="7"/>
    <s v="10400"/>
    <m/>
    <m/>
    <s v="14000"/>
    <x v="0"/>
    <s v="STATE"/>
    <m/>
    <m/>
    <m/>
    <m/>
    <n v="20"/>
    <s v="140070"/>
    <s v="00001298 2019-04-16"/>
    <s v="CIPPS Journal Upload - DOA"/>
  </r>
  <r>
    <s v="14000"/>
    <n v="2019"/>
    <n v="10"/>
    <s v="CIP"/>
    <s v="CIP1180619"/>
    <d v="2019-04-10T00:00:00"/>
    <d v="2019-04-12T00:00:00"/>
    <n v="435"/>
    <x v="0"/>
    <m/>
    <x v="8"/>
    <s v="99999"/>
    <m/>
    <m/>
    <m/>
    <x v="0"/>
    <m/>
    <m/>
    <m/>
    <m/>
    <m/>
    <n v="-3947.85"/>
    <m/>
    <s v="Cash With The Treasurer Of VA"/>
    <s v="CIPPS Journal Upload - DOA"/>
  </r>
  <r>
    <s v="14000"/>
    <n v="2019"/>
    <n v="10"/>
    <s v="AR"/>
    <s v="AR01184428"/>
    <d v="2019-04-16T00:00:00"/>
    <d v="2019-04-16T00:00:00"/>
    <n v="6"/>
    <x v="0"/>
    <m/>
    <x v="10"/>
    <s v="90000"/>
    <m/>
    <m/>
    <s v="14000"/>
    <x v="0"/>
    <s v="STATE"/>
    <m/>
    <m/>
    <m/>
    <m/>
    <n v="-5030.96"/>
    <s v="41406032"/>
    <s v="19-04-16AR_DIRJRNL3415"/>
    <s v="AR Direct Cash Journal"/>
  </r>
  <r>
    <s v="14000"/>
    <n v="2019"/>
    <n v="10"/>
    <s v="AR"/>
    <s v="AR01184428"/>
    <d v="2019-04-16T00:00:00"/>
    <d v="2019-04-16T00:00:00"/>
    <n v="12"/>
    <x v="0"/>
    <m/>
    <x v="8"/>
    <s v="99999"/>
    <m/>
    <m/>
    <m/>
    <x v="0"/>
    <m/>
    <m/>
    <m/>
    <m/>
    <m/>
    <n v="5030.96"/>
    <s v="41406032"/>
    <s v="19-04-16AR_DIRJRNL3415"/>
    <s v="AR Direct Cash Journal"/>
  </r>
  <r>
    <s v="14000"/>
    <n v="2019"/>
    <n v="10"/>
    <s v="AR"/>
    <s v="AR01187831"/>
    <d v="2019-04-19T00:00:00"/>
    <d v="2019-04-19T00:00:00"/>
    <n v="14"/>
    <x v="0"/>
    <m/>
    <x v="10"/>
    <s v="90000"/>
    <m/>
    <m/>
    <s v="14000"/>
    <x v="0"/>
    <s v="STATE"/>
    <m/>
    <m/>
    <m/>
    <m/>
    <n v="-3947.85"/>
    <s v="41406034"/>
    <s v="19-04-19AR_DIRJRNL3438"/>
    <s v="AR Direct Cash Journal"/>
  </r>
  <r>
    <s v="14000"/>
    <n v="2019"/>
    <n v="10"/>
    <s v="AR"/>
    <s v="AR01187831"/>
    <d v="2019-04-19T00:00:00"/>
    <d v="2019-04-19T00:00:00"/>
    <n v="25"/>
    <x v="0"/>
    <m/>
    <x v="8"/>
    <s v="99999"/>
    <m/>
    <m/>
    <m/>
    <x v="0"/>
    <m/>
    <m/>
    <m/>
    <m/>
    <m/>
    <n v="3947.85"/>
    <s v="41406034"/>
    <s v="19-04-19AR_DIRJRNL3438"/>
    <s v="AR Direct Cash Journal"/>
  </r>
  <r>
    <s v="14000"/>
    <n v="2019"/>
    <n v="10"/>
    <s v="CIP"/>
    <s v="CIP1193331"/>
    <d v="2019-04-25T00:00:00"/>
    <d v="2019-04-27T00:00:00"/>
    <n v="145"/>
    <x v="0"/>
    <s v="390002"/>
    <x v="0"/>
    <s v="10400"/>
    <m/>
    <m/>
    <s v="14000"/>
    <x v="0"/>
    <s v="STATE"/>
    <m/>
    <m/>
    <m/>
    <m/>
    <n v="2888.63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146"/>
    <x v="0"/>
    <s v="390002"/>
    <x v="1"/>
    <s v="10400"/>
    <m/>
    <m/>
    <s v="14000"/>
    <x v="0"/>
    <s v="STATE"/>
    <m/>
    <m/>
    <m/>
    <m/>
    <n v="390.54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147"/>
    <x v="0"/>
    <s v="390002"/>
    <x v="2"/>
    <s v="10400"/>
    <m/>
    <m/>
    <s v="14000"/>
    <x v="0"/>
    <s v="STATE"/>
    <m/>
    <m/>
    <m/>
    <m/>
    <n v="212.94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148"/>
    <x v="0"/>
    <s v="390002"/>
    <x v="3"/>
    <s v="10400"/>
    <m/>
    <m/>
    <s v="14000"/>
    <x v="0"/>
    <s v="STATE"/>
    <m/>
    <m/>
    <m/>
    <m/>
    <n v="37.840000000000003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149"/>
    <x v="0"/>
    <s v="390002"/>
    <x v="4"/>
    <s v="10400"/>
    <m/>
    <m/>
    <s v="14000"/>
    <x v="0"/>
    <s v="STATE"/>
    <m/>
    <m/>
    <m/>
    <m/>
    <n v="343.5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150"/>
    <x v="0"/>
    <s v="390002"/>
    <x v="5"/>
    <s v="10400"/>
    <m/>
    <m/>
    <s v="14000"/>
    <x v="0"/>
    <s v="STATE"/>
    <m/>
    <m/>
    <m/>
    <m/>
    <n v="33.799999999999997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151"/>
    <x v="0"/>
    <s v="390002"/>
    <x v="6"/>
    <s v="10400"/>
    <m/>
    <m/>
    <s v="14000"/>
    <x v="0"/>
    <s v="STATE"/>
    <m/>
    <m/>
    <m/>
    <m/>
    <n v="17.91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152"/>
    <x v="0"/>
    <s v="390002"/>
    <x v="7"/>
    <s v="10400"/>
    <m/>
    <m/>
    <s v="14000"/>
    <x v="0"/>
    <s v="STATE"/>
    <m/>
    <m/>
    <m/>
    <m/>
    <n v="20"/>
    <s v="140070"/>
    <s v="00001300 2019-05-01"/>
    <s v="CIPPS Journal Upload - DOA"/>
  </r>
  <r>
    <s v="14000"/>
    <n v="2019"/>
    <n v="10"/>
    <s v="CIP"/>
    <s v="CIP1193331"/>
    <d v="2019-04-25T00:00:00"/>
    <d v="2019-04-27T00:00:00"/>
    <n v="436"/>
    <x v="0"/>
    <m/>
    <x v="8"/>
    <s v="99999"/>
    <m/>
    <m/>
    <m/>
    <x v="0"/>
    <m/>
    <m/>
    <m/>
    <m/>
    <m/>
    <n v="-3945.16"/>
    <m/>
    <s v="Cash With The Treasurer Of VA"/>
    <s v="CIPPS Journal Upload - DOA"/>
  </r>
  <r>
    <s v="14000"/>
    <n v="2019"/>
    <n v="11"/>
    <s v="AR"/>
    <s v="AR01202895"/>
    <d v="2019-05-06T00:00:00"/>
    <d v="2019-05-06T00:00:00"/>
    <n v="12"/>
    <x v="0"/>
    <m/>
    <x v="10"/>
    <s v="90000"/>
    <m/>
    <m/>
    <s v="14000"/>
    <x v="0"/>
    <s v="STATE"/>
    <m/>
    <m/>
    <m/>
    <m/>
    <n v="-3945.16"/>
    <s v="41406036"/>
    <s v="19-05-06AR_DIRJRNL3498"/>
    <s v="AR Direct Cash Journal"/>
  </r>
  <r>
    <s v="14000"/>
    <n v="2019"/>
    <n v="11"/>
    <s v="AR"/>
    <s v="AR01202895"/>
    <d v="2019-05-06T00:00:00"/>
    <d v="2019-05-06T00:00:00"/>
    <n v="18"/>
    <x v="0"/>
    <m/>
    <x v="8"/>
    <s v="99999"/>
    <m/>
    <m/>
    <m/>
    <x v="0"/>
    <m/>
    <m/>
    <m/>
    <m/>
    <m/>
    <n v="3945.16"/>
    <s v="41406036"/>
    <s v="19-05-06AR_DIRJRNL3498"/>
    <s v="AR Direct Cash Journal"/>
  </r>
  <r>
    <s v="14000"/>
    <n v="2019"/>
    <n v="11"/>
    <s v="CIP"/>
    <s v="CIP1209111"/>
    <d v="2019-05-10T00:00:00"/>
    <d v="2019-05-13T00:00:00"/>
    <n v="79"/>
    <x v="0"/>
    <s v="390002"/>
    <x v="0"/>
    <s v="10400"/>
    <m/>
    <m/>
    <s v="14000"/>
    <x v="0"/>
    <s v="STATE"/>
    <m/>
    <m/>
    <m/>
    <m/>
    <n v="2888.63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80"/>
    <x v="0"/>
    <s v="390002"/>
    <x v="1"/>
    <s v="10400"/>
    <m/>
    <m/>
    <s v="14000"/>
    <x v="0"/>
    <s v="STATE"/>
    <m/>
    <m/>
    <m/>
    <m/>
    <n v="390.54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81"/>
    <x v="0"/>
    <s v="390002"/>
    <x v="2"/>
    <s v="10400"/>
    <m/>
    <m/>
    <s v="14000"/>
    <x v="0"/>
    <s v="STATE"/>
    <m/>
    <m/>
    <m/>
    <m/>
    <n v="215.63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82"/>
    <x v="0"/>
    <s v="390002"/>
    <x v="3"/>
    <s v="10400"/>
    <m/>
    <m/>
    <s v="14000"/>
    <x v="0"/>
    <s v="STATE"/>
    <m/>
    <m/>
    <m/>
    <m/>
    <n v="37.840000000000003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83"/>
    <x v="0"/>
    <s v="390002"/>
    <x v="4"/>
    <s v="10400"/>
    <m/>
    <m/>
    <s v="14000"/>
    <x v="0"/>
    <s v="STATE"/>
    <m/>
    <m/>
    <m/>
    <m/>
    <n v="343.5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84"/>
    <x v="0"/>
    <s v="390002"/>
    <x v="5"/>
    <s v="10400"/>
    <m/>
    <m/>
    <s v="14000"/>
    <x v="0"/>
    <s v="STATE"/>
    <m/>
    <m/>
    <m/>
    <m/>
    <n v="33.799999999999997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85"/>
    <x v="0"/>
    <s v="390002"/>
    <x v="6"/>
    <s v="10400"/>
    <m/>
    <m/>
    <s v="14000"/>
    <x v="0"/>
    <s v="STATE"/>
    <m/>
    <m/>
    <m/>
    <m/>
    <n v="17.91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86"/>
    <x v="0"/>
    <s v="390002"/>
    <x v="7"/>
    <s v="10400"/>
    <m/>
    <m/>
    <s v="14000"/>
    <x v="0"/>
    <s v="STATE"/>
    <m/>
    <m/>
    <m/>
    <m/>
    <n v="20"/>
    <s v="140070"/>
    <s v="00001302 2019-05-16"/>
    <s v="CIPPS Journal Upload - DOA"/>
  </r>
  <r>
    <s v="14000"/>
    <n v="2019"/>
    <n v="11"/>
    <s v="CIP"/>
    <s v="CIP1209111"/>
    <d v="2019-05-10T00:00:00"/>
    <d v="2019-05-13T00:00:00"/>
    <n v="332"/>
    <x v="0"/>
    <m/>
    <x v="8"/>
    <s v="99999"/>
    <m/>
    <m/>
    <m/>
    <x v="0"/>
    <m/>
    <m/>
    <m/>
    <m/>
    <m/>
    <n v="-3947.85"/>
    <m/>
    <s v="Cash With The Treasurer Of VA"/>
    <s v="CIPPS Journal Upload - DOA"/>
  </r>
  <r>
    <s v="14000"/>
    <n v="2019"/>
    <n v="11"/>
    <s v="AR"/>
    <s v="AR01218048"/>
    <d v="2019-05-22T00:00:00"/>
    <d v="2019-05-22T00:00:00"/>
    <n v="15"/>
    <x v="0"/>
    <m/>
    <x v="10"/>
    <s v="90000"/>
    <m/>
    <m/>
    <s v="14000"/>
    <x v="0"/>
    <s v="STATE"/>
    <m/>
    <m/>
    <m/>
    <m/>
    <n v="-3947.85"/>
    <s v="41406042"/>
    <s v="19-05-20AR_DIRJRNL3559"/>
    <s v="AR Direct Cash Journal"/>
  </r>
  <r>
    <s v="14000"/>
    <n v="2019"/>
    <n v="11"/>
    <s v="AR"/>
    <s v="AR01218048"/>
    <d v="2019-05-22T00:00:00"/>
    <d v="2019-05-22T00:00:00"/>
    <n v="32"/>
    <x v="0"/>
    <m/>
    <x v="8"/>
    <s v="99999"/>
    <m/>
    <m/>
    <m/>
    <x v="0"/>
    <m/>
    <m/>
    <m/>
    <m/>
    <m/>
    <n v="3947.85"/>
    <s v="41406042"/>
    <s v="19-05-20AR_DIRJRNL3559"/>
    <s v="AR Direct Cash Journal"/>
  </r>
  <r>
    <s v="14000"/>
    <n v="2019"/>
    <n v="11"/>
    <s v="CIP"/>
    <s v="CIP1221238"/>
    <d v="2019-05-24T00:00:00"/>
    <d v="2019-05-25T00:00:00"/>
    <n v="79"/>
    <x v="0"/>
    <s v="390002"/>
    <x v="0"/>
    <s v="10400"/>
    <m/>
    <m/>
    <s v="14000"/>
    <x v="0"/>
    <s v="STATE"/>
    <m/>
    <m/>
    <m/>
    <m/>
    <n v="2888.63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80"/>
    <x v="0"/>
    <s v="390002"/>
    <x v="1"/>
    <s v="10400"/>
    <m/>
    <m/>
    <s v="14000"/>
    <x v="0"/>
    <s v="STATE"/>
    <m/>
    <m/>
    <m/>
    <m/>
    <n v="390.54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81"/>
    <x v="0"/>
    <s v="390002"/>
    <x v="2"/>
    <s v="10400"/>
    <m/>
    <m/>
    <s v="14000"/>
    <x v="0"/>
    <s v="STATE"/>
    <m/>
    <m/>
    <m/>
    <m/>
    <n v="212.96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82"/>
    <x v="0"/>
    <s v="390002"/>
    <x v="3"/>
    <s v="10400"/>
    <m/>
    <m/>
    <s v="14000"/>
    <x v="0"/>
    <s v="STATE"/>
    <m/>
    <m/>
    <m/>
    <m/>
    <n v="37.840000000000003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83"/>
    <x v="0"/>
    <s v="390002"/>
    <x v="4"/>
    <s v="10400"/>
    <m/>
    <m/>
    <s v="14000"/>
    <x v="0"/>
    <s v="STATE"/>
    <m/>
    <m/>
    <m/>
    <m/>
    <n v="343.5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84"/>
    <x v="0"/>
    <s v="390002"/>
    <x v="5"/>
    <s v="10400"/>
    <m/>
    <m/>
    <s v="14000"/>
    <x v="0"/>
    <s v="STATE"/>
    <m/>
    <m/>
    <m/>
    <m/>
    <n v="33.799999999999997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85"/>
    <x v="0"/>
    <s v="390002"/>
    <x v="6"/>
    <s v="10400"/>
    <m/>
    <m/>
    <s v="14000"/>
    <x v="0"/>
    <s v="STATE"/>
    <m/>
    <m/>
    <m/>
    <m/>
    <n v="17.91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86"/>
    <x v="0"/>
    <s v="390002"/>
    <x v="7"/>
    <s v="10400"/>
    <m/>
    <m/>
    <s v="14000"/>
    <x v="0"/>
    <s v="STATE"/>
    <m/>
    <m/>
    <m/>
    <m/>
    <n v="20"/>
    <s v="140070"/>
    <s v="00001304 2019-05-31"/>
    <s v="CIPPS Journal Upload - DOA"/>
  </r>
  <r>
    <s v="14000"/>
    <n v="2019"/>
    <n v="11"/>
    <s v="CIP"/>
    <s v="CIP1221238"/>
    <d v="2019-05-24T00:00:00"/>
    <d v="2019-05-25T00:00:00"/>
    <n v="332"/>
    <x v="0"/>
    <m/>
    <x v="8"/>
    <s v="99999"/>
    <m/>
    <m/>
    <m/>
    <x v="0"/>
    <m/>
    <m/>
    <m/>
    <m/>
    <m/>
    <n v="-3945.18"/>
    <m/>
    <s v="Cash With The Treasurer Of VA"/>
    <s v="CIPPS Journal Upload - DOA"/>
  </r>
  <r>
    <s v="14000"/>
    <n v="2019"/>
    <n v="12"/>
    <s v="AR"/>
    <s v="AR01231299"/>
    <d v="2019-06-05T00:00:00"/>
    <d v="2019-06-05T00:00:00"/>
    <n v="2"/>
    <x v="0"/>
    <m/>
    <x v="10"/>
    <s v="90000"/>
    <m/>
    <m/>
    <s v="14000"/>
    <x v="0"/>
    <s v="STATE"/>
    <m/>
    <m/>
    <m/>
    <m/>
    <n v="-3945.18"/>
    <s v="41406046"/>
    <s v="19-06-05AR_DIRJRNL3623"/>
    <s v="AR Direct Cash Journal"/>
  </r>
  <r>
    <s v="14000"/>
    <n v="2019"/>
    <n v="12"/>
    <s v="AR"/>
    <s v="AR01231299"/>
    <d v="2019-06-05T00:00:00"/>
    <d v="2019-06-05T00:00:00"/>
    <n v="9"/>
    <x v="0"/>
    <m/>
    <x v="8"/>
    <s v="99999"/>
    <m/>
    <m/>
    <m/>
    <x v="0"/>
    <m/>
    <m/>
    <m/>
    <m/>
    <m/>
    <n v="3945.18"/>
    <s v="41406046"/>
    <s v="19-06-05AR_DIRJRNL3623"/>
    <s v="AR Direct Cash Journal"/>
  </r>
  <r>
    <s v="14000"/>
    <n v="2019"/>
    <n v="12"/>
    <s v="CIP"/>
    <s v="CIP1236283"/>
    <d v="2019-06-10T00:00:00"/>
    <d v="2019-06-11T00:00:00"/>
    <n v="72"/>
    <x v="0"/>
    <s v="390002"/>
    <x v="0"/>
    <s v="10400"/>
    <m/>
    <m/>
    <s v="14000"/>
    <x v="0"/>
    <s v="STATE"/>
    <m/>
    <m/>
    <m/>
    <m/>
    <n v="3177.46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73"/>
    <x v="0"/>
    <s v="390002"/>
    <x v="1"/>
    <s v="10400"/>
    <m/>
    <m/>
    <s v="14000"/>
    <x v="0"/>
    <s v="STATE"/>
    <m/>
    <m/>
    <m/>
    <m/>
    <n v="429.59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74"/>
    <x v="0"/>
    <s v="390002"/>
    <x v="2"/>
    <s v="10400"/>
    <m/>
    <m/>
    <s v="14000"/>
    <x v="0"/>
    <s v="STATE"/>
    <m/>
    <m/>
    <m/>
    <m/>
    <n v="238.17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75"/>
    <x v="0"/>
    <s v="390002"/>
    <x v="3"/>
    <s v="10400"/>
    <m/>
    <m/>
    <s v="14000"/>
    <x v="0"/>
    <s v="STATE"/>
    <m/>
    <m/>
    <m/>
    <m/>
    <n v="41.62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76"/>
    <x v="0"/>
    <s v="390002"/>
    <x v="4"/>
    <s v="10400"/>
    <m/>
    <m/>
    <s v="14000"/>
    <x v="0"/>
    <s v="STATE"/>
    <m/>
    <m/>
    <m/>
    <m/>
    <n v="343.5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77"/>
    <x v="0"/>
    <s v="390002"/>
    <x v="5"/>
    <s v="10400"/>
    <m/>
    <m/>
    <s v="14000"/>
    <x v="0"/>
    <s v="STATE"/>
    <m/>
    <m/>
    <m/>
    <m/>
    <n v="37.18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78"/>
    <x v="0"/>
    <s v="390002"/>
    <x v="6"/>
    <s v="10400"/>
    <m/>
    <m/>
    <s v="14000"/>
    <x v="0"/>
    <s v="STATE"/>
    <m/>
    <m/>
    <m/>
    <m/>
    <n v="19.7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79"/>
    <x v="0"/>
    <s v="390002"/>
    <x v="7"/>
    <s v="10400"/>
    <m/>
    <m/>
    <s v="14000"/>
    <x v="0"/>
    <s v="STATE"/>
    <m/>
    <m/>
    <m/>
    <m/>
    <n v="20"/>
    <s v="140070"/>
    <s v="00001306 2019-06-14"/>
    <s v="CIPPS Journal Upload - DOA"/>
  </r>
  <r>
    <s v="14000"/>
    <n v="2019"/>
    <n v="12"/>
    <s v="CIP"/>
    <s v="CIP1236283"/>
    <d v="2019-06-10T00:00:00"/>
    <d v="2019-06-11T00:00:00"/>
    <n v="333"/>
    <x v="0"/>
    <m/>
    <x v="8"/>
    <s v="99999"/>
    <m/>
    <m/>
    <m/>
    <x v="0"/>
    <m/>
    <m/>
    <m/>
    <m/>
    <m/>
    <n v="-4307.22"/>
    <m/>
    <s v="Cash With The Treasurer Of VA"/>
    <s v="CIPPS Journal Upload - DOA"/>
  </r>
  <r>
    <s v="14000"/>
    <n v="2019"/>
    <n v="12"/>
    <s v="AR"/>
    <s v="AR01243036"/>
    <d v="2019-06-17T00:00:00"/>
    <d v="2019-06-17T00:00:00"/>
    <n v="41"/>
    <x v="0"/>
    <m/>
    <x v="8"/>
    <s v="99999"/>
    <m/>
    <m/>
    <m/>
    <x v="0"/>
    <m/>
    <m/>
    <m/>
    <m/>
    <m/>
    <n v="4307.22"/>
    <s v="41406050"/>
    <s v="19-06-17AR_DIRJRNL3677"/>
    <s v="AR Direct Cash Journal"/>
  </r>
  <r>
    <s v="14000"/>
    <n v="2019"/>
    <n v="12"/>
    <s v="AR"/>
    <s v="AR01243036"/>
    <d v="2019-06-17T00:00:00"/>
    <d v="2019-06-17T00:00:00"/>
    <n v="63"/>
    <x v="0"/>
    <m/>
    <x v="10"/>
    <s v="90000"/>
    <m/>
    <m/>
    <s v="14000"/>
    <x v="0"/>
    <s v="STATE"/>
    <m/>
    <m/>
    <m/>
    <m/>
    <n v="-4307.22"/>
    <s v="41406050"/>
    <s v="19-06-17AR_DIRJRNL3677"/>
    <s v="AR Direct Cash Journal"/>
  </r>
  <r>
    <s v="14000"/>
    <n v="2020"/>
    <n v="1"/>
    <s v="CIP"/>
    <s v="CIP1252129"/>
    <d v="2019-07-01T00:00:00"/>
    <d v="2019-06-29T00:00:00"/>
    <n v="71"/>
    <x v="0"/>
    <s v="390002"/>
    <x v="0"/>
    <s v="10400"/>
    <m/>
    <m/>
    <s v="14000"/>
    <x v="0"/>
    <s v="STATE"/>
    <m/>
    <m/>
    <m/>
    <m/>
    <n v="3336.33"/>
    <s v="140070"/>
    <s v="00001308 2019-07-01"/>
    <s v="CIPPS Journal Upload - DOA"/>
  </r>
  <r>
    <s v="14000"/>
    <n v="2020"/>
    <n v="1"/>
    <s v="CIP"/>
    <s v="CIP1252129"/>
    <d v="2019-07-01T00:00:00"/>
    <d v="2019-06-29T00:00:00"/>
    <n v="72"/>
    <x v="0"/>
    <s v="390002"/>
    <x v="1"/>
    <s v="10400"/>
    <m/>
    <m/>
    <s v="14000"/>
    <x v="0"/>
    <s v="STATE"/>
    <m/>
    <m/>
    <m/>
    <m/>
    <n v="429.59"/>
    <s v="140070"/>
    <s v="00001308 2019-07-01"/>
    <s v="CIPPS Journal Upload - DOA"/>
  </r>
  <r>
    <s v="14000"/>
    <n v="2020"/>
    <n v="1"/>
    <s v="CIP"/>
    <s v="CIP1252129"/>
    <d v="2019-07-01T00:00:00"/>
    <d v="2019-06-29T00:00:00"/>
    <n v="73"/>
    <x v="0"/>
    <s v="390002"/>
    <x v="2"/>
    <s v="10400"/>
    <m/>
    <m/>
    <s v="14000"/>
    <x v="0"/>
    <s v="STATE"/>
    <m/>
    <m/>
    <m/>
    <m/>
    <n v="247.47"/>
    <s v="140070"/>
    <s v="00001308 2019-07-01"/>
    <s v="CIPPS Journal Upload - DOA"/>
  </r>
  <r>
    <s v="14000"/>
    <n v="2020"/>
    <n v="1"/>
    <s v="CIP"/>
    <s v="CIP1252129"/>
    <d v="2019-07-01T00:00:00"/>
    <d v="2019-06-29T00:00:00"/>
    <n v="74"/>
    <x v="0"/>
    <s v="390002"/>
    <x v="3"/>
    <s v="10400"/>
    <m/>
    <m/>
    <s v="14000"/>
    <x v="0"/>
    <s v="STATE"/>
    <m/>
    <m/>
    <m/>
    <m/>
    <n v="41.62"/>
    <s v="140070"/>
    <s v="00001308 2019-07-01"/>
    <s v="CIPPS Journal Upload - DOA"/>
  </r>
  <r>
    <s v="14000"/>
    <n v="2020"/>
    <n v="1"/>
    <s v="CIP"/>
    <s v="CIP1252129"/>
    <d v="2019-07-01T00:00:00"/>
    <d v="2019-06-29T00:00:00"/>
    <n v="75"/>
    <x v="0"/>
    <s v="390002"/>
    <x v="4"/>
    <s v="10400"/>
    <m/>
    <m/>
    <s v="14000"/>
    <x v="0"/>
    <s v="STATE"/>
    <m/>
    <m/>
    <m/>
    <m/>
    <n v="343.5"/>
    <s v="140070"/>
    <s v="00001308 2019-07-01"/>
    <s v="CIPPS Journal Upload - DOA"/>
  </r>
  <r>
    <s v="14000"/>
    <n v="2020"/>
    <n v="1"/>
    <s v="CIP"/>
    <s v="CIP1252129"/>
    <d v="2019-07-01T00:00:00"/>
    <d v="2019-06-29T00:00:00"/>
    <n v="76"/>
    <x v="0"/>
    <s v="390002"/>
    <x v="5"/>
    <s v="10400"/>
    <m/>
    <m/>
    <s v="14000"/>
    <x v="0"/>
    <s v="STATE"/>
    <m/>
    <m/>
    <m/>
    <m/>
    <n v="37.18"/>
    <s v="140070"/>
    <s v="00001308 2019-07-01"/>
    <s v="CIPPS Journal Upload - DOA"/>
  </r>
  <r>
    <s v="14000"/>
    <n v="2020"/>
    <n v="1"/>
    <s v="CIP"/>
    <s v="CIP1252129"/>
    <d v="2019-07-01T00:00:00"/>
    <d v="2019-06-29T00:00:00"/>
    <n v="77"/>
    <x v="0"/>
    <s v="390002"/>
    <x v="6"/>
    <s v="10400"/>
    <m/>
    <m/>
    <s v="14000"/>
    <x v="0"/>
    <s v="STATE"/>
    <m/>
    <m/>
    <m/>
    <m/>
    <n v="19.7"/>
    <s v="140070"/>
    <s v="00001308 2019-07-01"/>
    <s v="CIPPS Journal Upload - DOA"/>
  </r>
  <r>
    <s v="14000"/>
    <n v="2020"/>
    <n v="1"/>
    <s v="CIP"/>
    <s v="CIP1252129"/>
    <d v="2019-07-01T00:00:00"/>
    <d v="2019-06-29T00:00:00"/>
    <n v="78"/>
    <x v="0"/>
    <s v="390002"/>
    <x v="7"/>
    <s v="10400"/>
    <m/>
    <m/>
    <s v="14000"/>
    <x v="0"/>
    <s v="STATE"/>
    <m/>
    <m/>
    <m/>
    <m/>
    <n v="20"/>
    <s v="140070"/>
    <s v="00001308 2019-07-01"/>
    <s v="CIPPS Journal Upload - DOA"/>
  </r>
  <r>
    <s v="14000"/>
    <n v="2020"/>
    <n v="1"/>
    <s v="CIP"/>
    <s v="CIP1252129"/>
    <d v="2019-07-01T00:00:00"/>
    <d v="2019-06-29T00:00:00"/>
    <n v="323"/>
    <x v="0"/>
    <m/>
    <x v="8"/>
    <s v="99999"/>
    <m/>
    <m/>
    <m/>
    <x v="0"/>
    <m/>
    <m/>
    <m/>
    <m/>
    <m/>
    <n v="-4475.3900000000003"/>
    <m/>
    <s v="Cash With The Treasurer Of VA"/>
    <s v="CIPPS Journal Upload - DOA"/>
  </r>
  <r>
    <s v="14000"/>
    <n v="2020"/>
    <n v="1"/>
    <s v="AR"/>
    <s v="AR01261623"/>
    <d v="2019-07-09T00:00:00"/>
    <d v="2019-07-09T00:00:00"/>
    <n v="28"/>
    <x v="0"/>
    <m/>
    <x v="10"/>
    <s v="90000"/>
    <m/>
    <m/>
    <s v="14000"/>
    <x v="0"/>
    <s v="STATE"/>
    <m/>
    <m/>
    <m/>
    <m/>
    <n v="-4475.3900000000003"/>
    <s v="41406055"/>
    <s v="19-07-09AR_DIRJRNL3768"/>
    <s v="AR Direct Cash Journal"/>
  </r>
  <r>
    <s v="14000"/>
    <n v="2020"/>
    <n v="1"/>
    <s v="AR"/>
    <s v="AR01261623"/>
    <d v="2019-07-09T00:00:00"/>
    <d v="2019-07-09T00:00:00"/>
    <n v="53"/>
    <x v="0"/>
    <m/>
    <x v="8"/>
    <s v="99999"/>
    <m/>
    <m/>
    <m/>
    <x v="0"/>
    <m/>
    <m/>
    <m/>
    <m/>
    <m/>
    <n v="4475.3900000000003"/>
    <s v="41406055"/>
    <s v="19-07-09AR_DIRJRNL3768"/>
    <s v="AR Direct Cash Journal"/>
  </r>
  <r>
    <s v="14000"/>
    <n v="2020"/>
    <n v="1"/>
    <s v="CIP"/>
    <s v="CIP1263777"/>
    <d v="2019-07-10T00:00:00"/>
    <d v="2019-07-11T00:00:00"/>
    <n v="64"/>
    <x v="0"/>
    <s v="390002"/>
    <x v="0"/>
    <s v="10400"/>
    <m/>
    <m/>
    <s v="14000"/>
    <x v="0"/>
    <s v="STATE"/>
    <m/>
    <m/>
    <m/>
    <m/>
    <n v="3336.33"/>
    <s v="140070"/>
    <s v="00001310 2019-07-16"/>
    <s v="CIPPS Journal Upload - DOA"/>
  </r>
  <r>
    <s v="14000"/>
    <n v="2020"/>
    <n v="1"/>
    <s v="CIP"/>
    <s v="CIP1263777"/>
    <d v="2019-07-10T00:00:00"/>
    <d v="2019-07-11T00:00:00"/>
    <n v="65"/>
    <x v="0"/>
    <s v="390002"/>
    <x v="1"/>
    <s v="10400"/>
    <m/>
    <m/>
    <s v="14000"/>
    <x v="0"/>
    <s v="STATE"/>
    <m/>
    <m/>
    <m/>
    <m/>
    <n v="451.07"/>
    <s v="140070"/>
    <s v="00001310 2019-07-16"/>
    <s v="CIPPS Journal Upload - DOA"/>
  </r>
  <r>
    <s v="14000"/>
    <n v="2020"/>
    <n v="1"/>
    <s v="CIP"/>
    <s v="CIP1263777"/>
    <d v="2019-07-10T00:00:00"/>
    <d v="2019-07-11T00:00:00"/>
    <n v="66"/>
    <x v="0"/>
    <s v="390002"/>
    <x v="2"/>
    <s v="10400"/>
    <m/>
    <m/>
    <s v="14000"/>
    <x v="0"/>
    <s v="STATE"/>
    <m/>
    <m/>
    <m/>
    <m/>
    <n v="250.65"/>
    <s v="140070"/>
    <s v="00001310 2019-07-16"/>
    <s v="CIPPS Journal Upload - DOA"/>
  </r>
  <r>
    <s v="14000"/>
    <n v="2020"/>
    <n v="1"/>
    <s v="CIP"/>
    <s v="CIP1263777"/>
    <d v="2019-07-10T00:00:00"/>
    <d v="2019-07-11T00:00:00"/>
    <n v="67"/>
    <x v="0"/>
    <s v="390002"/>
    <x v="3"/>
    <s v="10400"/>
    <m/>
    <m/>
    <s v="14000"/>
    <x v="0"/>
    <s v="STATE"/>
    <m/>
    <m/>
    <m/>
    <m/>
    <n v="43.71"/>
    <s v="140070"/>
    <s v="00001310 2019-07-16"/>
    <s v="CIPPS Journal Upload - DOA"/>
  </r>
  <r>
    <s v="14000"/>
    <n v="2020"/>
    <n v="1"/>
    <s v="CIP"/>
    <s v="CIP1263777"/>
    <d v="2019-07-10T00:00:00"/>
    <d v="2019-07-11T00:00:00"/>
    <n v="68"/>
    <x v="0"/>
    <s v="390002"/>
    <x v="4"/>
    <s v="10400"/>
    <m/>
    <m/>
    <s v="14000"/>
    <x v="0"/>
    <s v="STATE"/>
    <m/>
    <m/>
    <m/>
    <m/>
    <n v="343.5"/>
    <s v="140070"/>
    <s v="00001310 2019-07-16"/>
    <s v="CIPPS Journal Upload - DOA"/>
  </r>
  <r>
    <s v="14000"/>
    <n v="2020"/>
    <n v="1"/>
    <s v="CIP"/>
    <s v="CIP1263777"/>
    <d v="2019-07-10T00:00:00"/>
    <d v="2019-07-11T00:00:00"/>
    <n v="69"/>
    <x v="0"/>
    <s v="390002"/>
    <x v="5"/>
    <s v="10400"/>
    <m/>
    <m/>
    <s v="14000"/>
    <x v="0"/>
    <s v="STATE"/>
    <m/>
    <m/>
    <m/>
    <m/>
    <n v="39.04"/>
    <s v="140070"/>
    <s v="00001310 2019-07-16"/>
    <s v="CIPPS Journal Upload - DOA"/>
  </r>
  <r>
    <s v="14000"/>
    <n v="2020"/>
    <n v="1"/>
    <s v="CIP"/>
    <s v="CIP1263777"/>
    <d v="2019-07-10T00:00:00"/>
    <d v="2019-07-11T00:00:00"/>
    <n v="70"/>
    <x v="0"/>
    <s v="390002"/>
    <x v="6"/>
    <s v="10400"/>
    <m/>
    <m/>
    <s v="14000"/>
    <x v="0"/>
    <s v="STATE"/>
    <m/>
    <m/>
    <m/>
    <m/>
    <n v="20.69"/>
    <s v="140070"/>
    <s v="00001310 2019-07-16"/>
    <s v="CIPPS Journal Upload - DOA"/>
  </r>
  <r>
    <s v="14000"/>
    <n v="2020"/>
    <n v="1"/>
    <s v="CIP"/>
    <s v="CIP1263777"/>
    <d v="2019-07-10T00:00:00"/>
    <d v="2019-07-11T00:00:00"/>
    <n v="71"/>
    <x v="0"/>
    <s v="390002"/>
    <x v="7"/>
    <s v="10400"/>
    <m/>
    <m/>
    <s v="14000"/>
    <x v="0"/>
    <s v="STATE"/>
    <m/>
    <m/>
    <m/>
    <m/>
    <n v="20"/>
    <s v="140070"/>
    <s v="00001310 2019-07-16"/>
    <s v="CIPPS Journal Upload - DOA"/>
  </r>
  <r>
    <s v="14000"/>
    <n v="2020"/>
    <n v="1"/>
    <s v="CIP"/>
    <s v="CIP1263777"/>
    <d v="2019-07-10T00:00:00"/>
    <d v="2019-07-11T00:00:00"/>
    <n v="315"/>
    <x v="0"/>
    <m/>
    <x v="8"/>
    <s v="99999"/>
    <m/>
    <m/>
    <m/>
    <x v="0"/>
    <m/>
    <m/>
    <m/>
    <m/>
    <m/>
    <n v="-4504.99"/>
    <m/>
    <s v="Cash With The Treasurer Of VA"/>
    <s v="CIPPS Journal Upload - DOA"/>
  </r>
  <r>
    <s v="14000"/>
    <n v="2020"/>
    <n v="1"/>
    <s v="AR"/>
    <s v="AR01275204"/>
    <d v="2019-07-24T00:00:00"/>
    <d v="2019-07-24T00:00:00"/>
    <n v="76"/>
    <x v="0"/>
    <m/>
    <x v="10"/>
    <s v="90000"/>
    <m/>
    <m/>
    <s v="14000"/>
    <x v="0"/>
    <s v="STATE"/>
    <m/>
    <m/>
    <m/>
    <m/>
    <n v="-4504.99"/>
    <s v="41406059"/>
    <s v="19-07-24AR_DIRJRNL3837"/>
    <s v="AR Direct Cash Journal"/>
  </r>
  <r>
    <s v="14000"/>
    <n v="2020"/>
    <n v="1"/>
    <s v="AR"/>
    <s v="AR01275204"/>
    <d v="2019-07-24T00:00:00"/>
    <d v="2019-07-24T00:00:00"/>
    <n v="100"/>
    <x v="0"/>
    <m/>
    <x v="8"/>
    <s v="99999"/>
    <m/>
    <m/>
    <m/>
    <x v="0"/>
    <m/>
    <m/>
    <m/>
    <m/>
    <m/>
    <n v="4504.99"/>
    <s v="41406059"/>
    <s v="19-07-24AR_DIRJRNL3837"/>
    <s v="AR Direct Cash Journal"/>
  </r>
  <r>
    <s v="14000"/>
    <n v="2020"/>
    <n v="1"/>
    <s v="CIP"/>
    <s v="CIP1278010"/>
    <d v="2019-07-26T00:00:00"/>
    <d v="2019-07-27T00:00:00"/>
    <n v="65"/>
    <x v="0"/>
    <s v="390002"/>
    <x v="0"/>
    <s v="10400"/>
    <m/>
    <m/>
    <s v="14000"/>
    <x v="0"/>
    <s v="STATE"/>
    <m/>
    <m/>
    <m/>
    <m/>
    <n v="3336.33"/>
    <s v="140070"/>
    <s v="00001312 2019-08-01"/>
    <s v="CIPPS Journal Upload - DOA"/>
  </r>
  <r>
    <s v="14000"/>
    <n v="2020"/>
    <n v="1"/>
    <s v="CIP"/>
    <s v="CIP1278010"/>
    <d v="2019-07-26T00:00:00"/>
    <d v="2019-07-27T00:00:00"/>
    <n v="66"/>
    <x v="0"/>
    <s v="390002"/>
    <x v="1"/>
    <s v="10400"/>
    <m/>
    <m/>
    <s v="14000"/>
    <x v="0"/>
    <s v="STATE"/>
    <m/>
    <m/>
    <m/>
    <m/>
    <n v="451.07"/>
    <s v="140070"/>
    <s v="00001312 2019-08-01"/>
    <s v="CIPPS Journal Upload - DOA"/>
  </r>
  <r>
    <s v="14000"/>
    <n v="2020"/>
    <n v="1"/>
    <s v="CIP"/>
    <s v="CIP1278010"/>
    <d v="2019-07-26T00:00:00"/>
    <d v="2019-07-27T00:00:00"/>
    <n v="67"/>
    <x v="0"/>
    <s v="390002"/>
    <x v="2"/>
    <s v="10400"/>
    <m/>
    <m/>
    <s v="14000"/>
    <x v="0"/>
    <s v="STATE"/>
    <m/>
    <m/>
    <m/>
    <m/>
    <n v="247.12"/>
    <s v="140070"/>
    <s v="00001312 2019-08-01"/>
    <s v="CIPPS Journal Upload - DOA"/>
  </r>
  <r>
    <s v="14000"/>
    <n v="2020"/>
    <n v="1"/>
    <s v="CIP"/>
    <s v="CIP1278010"/>
    <d v="2019-07-26T00:00:00"/>
    <d v="2019-07-27T00:00:00"/>
    <n v="68"/>
    <x v="0"/>
    <s v="390002"/>
    <x v="3"/>
    <s v="10400"/>
    <m/>
    <m/>
    <s v="14000"/>
    <x v="0"/>
    <s v="STATE"/>
    <m/>
    <m/>
    <m/>
    <m/>
    <n v="43.71"/>
    <s v="140070"/>
    <s v="00001312 2019-08-01"/>
    <s v="CIPPS Journal Upload - DOA"/>
  </r>
  <r>
    <s v="14000"/>
    <n v="2020"/>
    <n v="1"/>
    <s v="CIP"/>
    <s v="CIP1278010"/>
    <d v="2019-07-26T00:00:00"/>
    <d v="2019-07-27T00:00:00"/>
    <n v="69"/>
    <x v="0"/>
    <s v="390002"/>
    <x v="4"/>
    <s v="10400"/>
    <m/>
    <m/>
    <s v="14000"/>
    <x v="0"/>
    <s v="STATE"/>
    <m/>
    <m/>
    <m/>
    <m/>
    <n v="343.5"/>
    <s v="140070"/>
    <s v="00001312 2019-08-01"/>
    <s v="CIPPS Journal Upload - DOA"/>
  </r>
  <r>
    <s v="14000"/>
    <n v="2020"/>
    <n v="1"/>
    <s v="CIP"/>
    <s v="CIP1278010"/>
    <d v="2019-07-26T00:00:00"/>
    <d v="2019-07-27T00:00:00"/>
    <n v="70"/>
    <x v="0"/>
    <s v="390002"/>
    <x v="5"/>
    <s v="10400"/>
    <m/>
    <m/>
    <s v="14000"/>
    <x v="0"/>
    <s v="STATE"/>
    <m/>
    <m/>
    <m/>
    <m/>
    <n v="39.04"/>
    <s v="140070"/>
    <s v="00001312 2019-08-01"/>
    <s v="CIPPS Journal Upload - DOA"/>
  </r>
  <r>
    <s v="14000"/>
    <n v="2020"/>
    <n v="1"/>
    <s v="CIP"/>
    <s v="CIP1278010"/>
    <d v="2019-07-26T00:00:00"/>
    <d v="2019-07-27T00:00:00"/>
    <n v="71"/>
    <x v="0"/>
    <s v="390002"/>
    <x v="6"/>
    <s v="10400"/>
    <m/>
    <m/>
    <s v="14000"/>
    <x v="0"/>
    <s v="STATE"/>
    <m/>
    <m/>
    <m/>
    <m/>
    <n v="20.69"/>
    <s v="140070"/>
    <s v="00001312 2019-08-01"/>
    <s v="CIPPS Journal Upload - DOA"/>
  </r>
  <r>
    <s v="14000"/>
    <n v="2020"/>
    <n v="1"/>
    <s v="CIP"/>
    <s v="CIP1278010"/>
    <d v="2019-07-26T00:00:00"/>
    <d v="2019-07-27T00:00:00"/>
    <n v="72"/>
    <x v="0"/>
    <s v="390002"/>
    <x v="7"/>
    <s v="10400"/>
    <m/>
    <m/>
    <s v="14000"/>
    <x v="0"/>
    <s v="STATE"/>
    <m/>
    <m/>
    <m/>
    <m/>
    <n v="20"/>
    <s v="140070"/>
    <s v="00001312 2019-08-01"/>
    <s v="CIPPS Journal Upload - DOA"/>
  </r>
  <r>
    <s v="14000"/>
    <n v="2020"/>
    <n v="1"/>
    <s v="CIP"/>
    <s v="CIP1278010"/>
    <d v="2019-07-26T00:00:00"/>
    <d v="2019-07-27T00:00:00"/>
    <n v="356"/>
    <x v="0"/>
    <m/>
    <x v="8"/>
    <s v="99999"/>
    <m/>
    <m/>
    <m/>
    <x v="0"/>
    <m/>
    <m/>
    <m/>
    <m/>
    <m/>
    <n v="-4501.46"/>
    <m/>
    <s v="Cash With The Treasurer Of VA"/>
    <s v="CIPPS Journal Upload - DOA"/>
  </r>
  <r>
    <s v="14000"/>
    <n v="2020"/>
    <n v="2"/>
    <s v="AR"/>
    <s v="AR01285303"/>
    <d v="2019-08-05T00:00:00"/>
    <d v="2019-08-05T00:00:00"/>
    <n v="4"/>
    <x v="0"/>
    <m/>
    <x v="8"/>
    <s v="99999"/>
    <m/>
    <m/>
    <m/>
    <x v="0"/>
    <m/>
    <m/>
    <m/>
    <m/>
    <m/>
    <n v="4501.46"/>
    <s v="41406063"/>
    <s v="19-08-05AR_DIRJRNL3887"/>
    <s v="AR Direct Cash Journal"/>
  </r>
  <r>
    <s v="14000"/>
    <n v="2020"/>
    <n v="2"/>
    <s v="AR"/>
    <s v="AR01285303"/>
    <d v="2019-08-05T00:00:00"/>
    <d v="2019-08-05T00:00:00"/>
    <n v="15"/>
    <x v="0"/>
    <m/>
    <x v="10"/>
    <s v="90000"/>
    <m/>
    <m/>
    <s v="14000"/>
    <x v="0"/>
    <s v="STATE"/>
    <m/>
    <m/>
    <m/>
    <m/>
    <n v="-4501.46"/>
    <s v="41406063"/>
    <s v="19-08-05AR_DIRJRNL3887"/>
    <s v="AR Direct Cash Journal"/>
  </r>
  <r>
    <s v="14000"/>
    <n v="2020"/>
    <n v="2"/>
    <s v="CIP"/>
    <s v="CIP1292194"/>
    <d v="2019-08-12T00:00:00"/>
    <d v="2019-08-13T00:00:00"/>
    <n v="63"/>
    <x v="0"/>
    <s v="390002"/>
    <x v="0"/>
    <s v="10400"/>
    <m/>
    <m/>
    <s v="14000"/>
    <x v="0"/>
    <s v="STATE"/>
    <m/>
    <m/>
    <m/>
    <m/>
    <n v="3336.33"/>
    <s v="140070"/>
    <s v="00001315 2019-08-16"/>
    <s v="CIPPS Journal Upload - DOA"/>
  </r>
  <r>
    <s v="14000"/>
    <n v="2020"/>
    <n v="2"/>
    <s v="CIP"/>
    <s v="CIP1292194"/>
    <d v="2019-08-12T00:00:00"/>
    <d v="2019-08-13T00:00:00"/>
    <n v="64"/>
    <x v="0"/>
    <s v="390002"/>
    <x v="1"/>
    <s v="10400"/>
    <m/>
    <m/>
    <s v="14000"/>
    <x v="0"/>
    <s v="STATE"/>
    <m/>
    <m/>
    <m/>
    <m/>
    <n v="451.07"/>
    <s v="140070"/>
    <s v="00001315 2019-08-16"/>
    <s v="CIPPS Journal Upload - DOA"/>
  </r>
  <r>
    <s v="14000"/>
    <n v="2020"/>
    <n v="2"/>
    <s v="CIP"/>
    <s v="CIP1292194"/>
    <d v="2019-08-12T00:00:00"/>
    <d v="2019-08-13T00:00:00"/>
    <n v="65"/>
    <x v="0"/>
    <s v="390002"/>
    <x v="2"/>
    <s v="10400"/>
    <m/>
    <m/>
    <s v="14000"/>
    <x v="0"/>
    <s v="STATE"/>
    <m/>
    <m/>
    <m/>
    <m/>
    <n v="250.63"/>
    <s v="140070"/>
    <s v="00001315 2019-08-16"/>
    <s v="CIPPS Journal Upload - DOA"/>
  </r>
  <r>
    <s v="14000"/>
    <n v="2020"/>
    <n v="2"/>
    <s v="CIP"/>
    <s v="CIP1292194"/>
    <d v="2019-08-12T00:00:00"/>
    <d v="2019-08-13T00:00:00"/>
    <n v="66"/>
    <x v="0"/>
    <s v="390002"/>
    <x v="3"/>
    <s v="10400"/>
    <m/>
    <m/>
    <s v="14000"/>
    <x v="0"/>
    <s v="STATE"/>
    <m/>
    <m/>
    <m/>
    <m/>
    <n v="43.71"/>
    <s v="140070"/>
    <s v="00001315 2019-08-16"/>
    <s v="CIPPS Journal Upload - DOA"/>
  </r>
  <r>
    <s v="14000"/>
    <n v="2020"/>
    <n v="2"/>
    <s v="CIP"/>
    <s v="CIP1292194"/>
    <d v="2019-08-12T00:00:00"/>
    <d v="2019-08-13T00:00:00"/>
    <n v="67"/>
    <x v="0"/>
    <s v="390002"/>
    <x v="4"/>
    <s v="10400"/>
    <m/>
    <m/>
    <s v="14000"/>
    <x v="0"/>
    <s v="STATE"/>
    <m/>
    <m/>
    <m/>
    <m/>
    <n v="343.5"/>
    <s v="140070"/>
    <s v="00001315 2019-08-16"/>
    <s v="CIPPS Journal Upload - DOA"/>
  </r>
  <r>
    <s v="14000"/>
    <n v="2020"/>
    <n v="2"/>
    <s v="CIP"/>
    <s v="CIP1292194"/>
    <d v="2019-08-12T00:00:00"/>
    <d v="2019-08-13T00:00:00"/>
    <n v="68"/>
    <x v="0"/>
    <s v="390002"/>
    <x v="5"/>
    <s v="10400"/>
    <m/>
    <m/>
    <s v="14000"/>
    <x v="0"/>
    <s v="STATE"/>
    <m/>
    <m/>
    <m/>
    <m/>
    <n v="39.04"/>
    <s v="140070"/>
    <s v="00001315 2019-08-16"/>
    <s v="CIPPS Journal Upload - DOA"/>
  </r>
  <r>
    <s v="14000"/>
    <n v="2020"/>
    <n v="2"/>
    <s v="CIP"/>
    <s v="CIP1292194"/>
    <d v="2019-08-12T00:00:00"/>
    <d v="2019-08-13T00:00:00"/>
    <n v="69"/>
    <x v="0"/>
    <s v="390002"/>
    <x v="6"/>
    <s v="10400"/>
    <m/>
    <m/>
    <s v="14000"/>
    <x v="0"/>
    <s v="STATE"/>
    <m/>
    <m/>
    <m/>
    <m/>
    <n v="20.69"/>
    <s v="140070"/>
    <s v="00001315 2019-08-16"/>
    <s v="CIPPS Journal Upload - DOA"/>
  </r>
  <r>
    <s v="14000"/>
    <n v="2020"/>
    <n v="2"/>
    <s v="CIP"/>
    <s v="CIP1292194"/>
    <d v="2019-08-12T00:00:00"/>
    <d v="2019-08-13T00:00:00"/>
    <n v="70"/>
    <x v="0"/>
    <s v="390002"/>
    <x v="7"/>
    <s v="10400"/>
    <m/>
    <m/>
    <s v="14000"/>
    <x v="0"/>
    <s v="STATE"/>
    <m/>
    <m/>
    <m/>
    <m/>
    <n v="20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67"/>
    <x v="0"/>
    <m/>
    <x v="8"/>
    <s v="99999"/>
    <m/>
    <m/>
    <m/>
    <x v="0"/>
    <m/>
    <m/>
    <m/>
    <m/>
    <m/>
    <n v="-4504.97"/>
    <m/>
    <s v="Cash With The Treasurer Of VA"/>
    <s v="CIPPS Journal Upload - DOA"/>
  </r>
  <r>
    <s v="14000"/>
    <n v="2020"/>
    <n v="2"/>
    <s v="AR"/>
    <s v="AR01297477"/>
    <d v="2019-08-19T00:00:00"/>
    <d v="2019-08-19T00:00:00"/>
    <n v="7"/>
    <x v="0"/>
    <m/>
    <x v="10"/>
    <s v="90000"/>
    <m/>
    <m/>
    <s v="14000"/>
    <x v="0"/>
    <s v="STATE"/>
    <m/>
    <m/>
    <m/>
    <m/>
    <n v="-4504.97"/>
    <s v="41406068"/>
    <s v="19-08-19AR_DIRJRNL3936"/>
    <s v="AR Direct Cash Journal"/>
  </r>
  <r>
    <s v="14000"/>
    <n v="2020"/>
    <n v="2"/>
    <s v="AR"/>
    <s v="AR01297477"/>
    <d v="2019-08-19T00:00:00"/>
    <d v="2019-08-19T00:00:00"/>
    <n v="20"/>
    <x v="0"/>
    <m/>
    <x v="8"/>
    <s v="99999"/>
    <m/>
    <m/>
    <m/>
    <x v="0"/>
    <m/>
    <m/>
    <m/>
    <m/>
    <m/>
    <n v="4504.97"/>
    <s v="41406068"/>
    <s v="19-08-19AR_DIRJRNL3936"/>
    <s v="AR Direct Cash Journal"/>
  </r>
  <r>
    <s v="14000"/>
    <n v="2020"/>
    <n v="2"/>
    <s v="CIP"/>
    <s v="CIP1303600"/>
    <d v="2019-08-26T00:00:00"/>
    <d v="2019-08-27T00:00:00"/>
    <n v="63"/>
    <x v="0"/>
    <s v="390002"/>
    <x v="0"/>
    <s v="10400"/>
    <m/>
    <m/>
    <s v="14000"/>
    <x v="0"/>
    <s v="STATE"/>
    <m/>
    <m/>
    <m/>
    <m/>
    <n v="3336.33"/>
    <s v="140070"/>
    <s v="00001317 2019-08-30"/>
    <s v="CIPPS Journal Upload - DOA"/>
  </r>
  <r>
    <s v="14000"/>
    <n v="2020"/>
    <n v="2"/>
    <s v="CIP"/>
    <s v="CIP1303600"/>
    <d v="2019-08-26T00:00:00"/>
    <d v="2019-08-27T00:00:00"/>
    <n v="64"/>
    <x v="0"/>
    <s v="390002"/>
    <x v="1"/>
    <s v="10400"/>
    <m/>
    <m/>
    <s v="14000"/>
    <x v="0"/>
    <s v="STATE"/>
    <m/>
    <m/>
    <m/>
    <m/>
    <n v="451.07"/>
    <s v="140070"/>
    <s v="00001317 2019-08-30"/>
    <s v="CIPPS Journal Upload - DOA"/>
  </r>
  <r>
    <s v="14000"/>
    <n v="2020"/>
    <n v="2"/>
    <s v="CIP"/>
    <s v="CIP1303600"/>
    <d v="2019-08-26T00:00:00"/>
    <d v="2019-08-27T00:00:00"/>
    <n v="65"/>
    <x v="0"/>
    <s v="390002"/>
    <x v="2"/>
    <s v="10400"/>
    <m/>
    <m/>
    <s v="14000"/>
    <x v="0"/>
    <s v="STATE"/>
    <m/>
    <m/>
    <m/>
    <m/>
    <n v="247.12"/>
    <s v="140070"/>
    <s v="00001317 2019-08-30"/>
    <s v="CIPPS Journal Upload - DOA"/>
  </r>
  <r>
    <s v="14000"/>
    <n v="2020"/>
    <n v="2"/>
    <s v="CIP"/>
    <s v="CIP1303600"/>
    <d v="2019-08-26T00:00:00"/>
    <d v="2019-08-27T00:00:00"/>
    <n v="66"/>
    <x v="0"/>
    <s v="390002"/>
    <x v="3"/>
    <s v="10400"/>
    <m/>
    <m/>
    <s v="14000"/>
    <x v="0"/>
    <s v="STATE"/>
    <m/>
    <m/>
    <m/>
    <m/>
    <n v="43.71"/>
    <s v="140070"/>
    <s v="00001317 2019-08-30"/>
    <s v="CIPPS Journal Upload - DOA"/>
  </r>
  <r>
    <s v="14000"/>
    <n v="2020"/>
    <n v="2"/>
    <s v="CIP"/>
    <s v="CIP1303600"/>
    <d v="2019-08-26T00:00:00"/>
    <d v="2019-08-27T00:00:00"/>
    <n v="67"/>
    <x v="0"/>
    <s v="390002"/>
    <x v="4"/>
    <s v="10400"/>
    <m/>
    <m/>
    <s v="14000"/>
    <x v="0"/>
    <s v="STATE"/>
    <m/>
    <m/>
    <m/>
    <m/>
    <n v="343.5"/>
    <s v="140070"/>
    <s v="00001317 2019-08-30"/>
    <s v="CIPPS Journal Upload - DOA"/>
  </r>
  <r>
    <s v="14000"/>
    <n v="2020"/>
    <n v="2"/>
    <s v="CIP"/>
    <s v="CIP1303600"/>
    <d v="2019-08-26T00:00:00"/>
    <d v="2019-08-27T00:00:00"/>
    <n v="68"/>
    <x v="0"/>
    <s v="390002"/>
    <x v="5"/>
    <s v="10400"/>
    <m/>
    <m/>
    <s v="14000"/>
    <x v="0"/>
    <s v="STATE"/>
    <m/>
    <m/>
    <m/>
    <m/>
    <n v="39.04"/>
    <s v="140070"/>
    <s v="00001317 2019-08-30"/>
    <s v="CIPPS Journal Upload - DOA"/>
  </r>
  <r>
    <s v="14000"/>
    <n v="2020"/>
    <n v="2"/>
    <s v="CIP"/>
    <s v="CIP1303600"/>
    <d v="2019-08-26T00:00:00"/>
    <d v="2019-08-27T00:00:00"/>
    <n v="69"/>
    <x v="0"/>
    <s v="390002"/>
    <x v="6"/>
    <s v="10400"/>
    <m/>
    <m/>
    <s v="14000"/>
    <x v="0"/>
    <s v="STATE"/>
    <m/>
    <m/>
    <m/>
    <m/>
    <n v="20.69"/>
    <s v="140070"/>
    <s v="00001317 2019-08-30"/>
    <s v="CIPPS Journal Upload - DOA"/>
  </r>
  <r>
    <s v="14000"/>
    <n v="2020"/>
    <n v="2"/>
    <s v="CIP"/>
    <s v="CIP1303600"/>
    <d v="2019-08-26T00:00:00"/>
    <d v="2019-08-27T00:00:00"/>
    <n v="70"/>
    <x v="0"/>
    <s v="390002"/>
    <x v="7"/>
    <s v="10400"/>
    <m/>
    <m/>
    <s v="14000"/>
    <x v="0"/>
    <s v="STATE"/>
    <m/>
    <m/>
    <m/>
    <m/>
    <n v="20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61"/>
    <x v="0"/>
    <m/>
    <x v="8"/>
    <s v="99999"/>
    <m/>
    <m/>
    <m/>
    <x v="0"/>
    <m/>
    <m/>
    <m/>
    <m/>
    <m/>
    <n v="-4501.46"/>
    <m/>
    <s v="Cash With The Treasurer Of VA"/>
    <s v="CIPPS Journal Upload - DOA"/>
  </r>
  <r>
    <s v="14000"/>
    <n v="2020"/>
    <n v="3"/>
    <s v="CIP"/>
    <s v="CIP1316671"/>
    <d v="2019-09-10T00:00:00"/>
    <d v="2019-09-11T00:00:00"/>
    <n v="79"/>
    <x v="0"/>
    <s v="390002"/>
    <x v="0"/>
    <s v="10400"/>
    <m/>
    <m/>
    <s v="14000"/>
    <x v="0"/>
    <s v="STATE"/>
    <m/>
    <m/>
    <m/>
    <m/>
    <n v="3336.33"/>
    <s v="140070"/>
    <s v="00001319 2019-09-16"/>
    <s v="CIPPS Journal Upload - DOA"/>
  </r>
  <r>
    <s v="14000"/>
    <n v="2020"/>
    <n v="3"/>
    <s v="CIP"/>
    <s v="CIP1316671"/>
    <d v="2019-09-10T00:00:00"/>
    <d v="2019-09-11T00:00:00"/>
    <n v="80"/>
    <x v="0"/>
    <s v="390002"/>
    <x v="1"/>
    <s v="10400"/>
    <m/>
    <m/>
    <s v="14000"/>
    <x v="0"/>
    <s v="STATE"/>
    <m/>
    <m/>
    <m/>
    <m/>
    <n v="451.07"/>
    <s v="140070"/>
    <s v="00001319 2019-09-16"/>
    <s v="CIPPS Journal Upload - DOA"/>
  </r>
  <r>
    <s v="14000"/>
    <n v="2020"/>
    <n v="3"/>
    <s v="CIP"/>
    <s v="CIP1316671"/>
    <d v="2019-09-10T00:00:00"/>
    <d v="2019-09-11T00:00:00"/>
    <n v="81"/>
    <x v="0"/>
    <s v="390002"/>
    <x v="2"/>
    <s v="10400"/>
    <m/>
    <m/>
    <s v="14000"/>
    <x v="0"/>
    <s v="STATE"/>
    <m/>
    <m/>
    <m/>
    <m/>
    <n v="250.65"/>
    <s v="140070"/>
    <s v="00001319 2019-09-16"/>
    <s v="CIPPS Journal Upload - DOA"/>
  </r>
  <r>
    <s v="14000"/>
    <n v="2020"/>
    <n v="3"/>
    <s v="CIP"/>
    <s v="CIP1316671"/>
    <d v="2019-09-10T00:00:00"/>
    <d v="2019-09-11T00:00:00"/>
    <n v="82"/>
    <x v="0"/>
    <s v="390002"/>
    <x v="3"/>
    <s v="10400"/>
    <m/>
    <m/>
    <s v="14000"/>
    <x v="0"/>
    <s v="STATE"/>
    <m/>
    <m/>
    <m/>
    <m/>
    <n v="43.71"/>
    <s v="140070"/>
    <s v="00001319 2019-09-16"/>
    <s v="CIPPS Journal Upload - DOA"/>
  </r>
  <r>
    <s v="14000"/>
    <n v="2020"/>
    <n v="3"/>
    <s v="CIP"/>
    <s v="CIP1316671"/>
    <d v="2019-09-10T00:00:00"/>
    <d v="2019-09-11T00:00:00"/>
    <n v="83"/>
    <x v="0"/>
    <s v="390002"/>
    <x v="4"/>
    <s v="10400"/>
    <m/>
    <m/>
    <s v="14000"/>
    <x v="0"/>
    <s v="STATE"/>
    <m/>
    <m/>
    <m/>
    <m/>
    <n v="343.5"/>
    <s v="140070"/>
    <s v="00001319 2019-09-16"/>
    <s v="CIPPS Journal Upload - DOA"/>
  </r>
  <r>
    <s v="14000"/>
    <n v="2020"/>
    <n v="3"/>
    <s v="CIP"/>
    <s v="CIP1316671"/>
    <d v="2019-09-10T00:00:00"/>
    <d v="2019-09-11T00:00:00"/>
    <n v="84"/>
    <x v="0"/>
    <s v="390002"/>
    <x v="5"/>
    <s v="10400"/>
    <m/>
    <m/>
    <s v="14000"/>
    <x v="0"/>
    <s v="STATE"/>
    <m/>
    <m/>
    <m/>
    <m/>
    <n v="39.04"/>
    <s v="140070"/>
    <s v="00001319 2019-09-16"/>
    <s v="CIPPS Journal Upload - DOA"/>
  </r>
  <r>
    <s v="14000"/>
    <n v="2020"/>
    <n v="3"/>
    <s v="CIP"/>
    <s v="CIP1316671"/>
    <d v="2019-09-10T00:00:00"/>
    <d v="2019-09-11T00:00:00"/>
    <n v="85"/>
    <x v="0"/>
    <s v="390002"/>
    <x v="6"/>
    <s v="10400"/>
    <m/>
    <m/>
    <s v="14000"/>
    <x v="0"/>
    <s v="STATE"/>
    <m/>
    <m/>
    <m/>
    <m/>
    <n v="20.69"/>
    <s v="140070"/>
    <s v="00001319 2019-09-16"/>
    <s v="CIPPS Journal Upload - DOA"/>
  </r>
  <r>
    <s v="14000"/>
    <n v="2020"/>
    <n v="3"/>
    <s v="CIP"/>
    <s v="CIP1316671"/>
    <d v="2019-09-10T00:00:00"/>
    <d v="2019-09-11T00:00:00"/>
    <n v="86"/>
    <x v="0"/>
    <s v="390002"/>
    <x v="7"/>
    <s v="10400"/>
    <m/>
    <m/>
    <s v="14000"/>
    <x v="0"/>
    <s v="STATE"/>
    <m/>
    <m/>
    <m/>
    <m/>
    <n v="20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95"/>
    <x v="0"/>
    <m/>
    <x v="8"/>
    <s v="99999"/>
    <m/>
    <m/>
    <m/>
    <x v="0"/>
    <m/>
    <m/>
    <m/>
    <m/>
    <m/>
    <n v="-4504.99"/>
    <m/>
    <s v="Cash With The Treasurer Of VA"/>
    <s v="CIPPS Journal Upload - DOA"/>
  </r>
  <r>
    <s v="14000"/>
    <n v="2020"/>
    <n v="3"/>
    <s v="AR"/>
    <s v="AR01321855"/>
    <d v="2019-09-17T00:00:00"/>
    <d v="2019-09-17T00:00:00"/>
    <n v="1"/>
    <x v="0"/>
    <m/>
    <x v="8"/>
    <s v="99999"/>
    <m/>
    <m/>
    <m/>
    <x v="0"/>
    <m/>
    <m/>
    <m/>
    <m/>
    <m/>
    <n v="9006.4500000000007"/>
    <s v="41406076"/>
    <s v="19-09-17AR_DIRJRNL4048"/>
    <s v="AR Direct Cash Journal"/>
  </r>
  <r>
    <s v="14000"/>
    <n v="2020"/>
    <n v="3"/>
    <s v="AR"/>
    <s v="AR01321855"/>
    <d v="2019-09-17T00:00:00"/>
    <d v="2019-09-17T00:00:00"/>
    <n v="8"/>
    <x v="0"/>
    <m/>
    <x v="10"/>
    <s v="90000"/>
    <m/>
    <m/>
    <s v="14000"/>
    <x v="0"/>
    <s v="STATE"/>
    <m/>
    <m/>
    <m/>
    <m/>
    <n v="-9006.4500000000007"/>
    <s v="41406076"/>
    <s v="19-09-17AR_DIRJRNL4048"/>
    <s v="AR Direct Cash Journal"/>
  </r>
  <r>
    <s v="14000"/>
    <n v="2020"/>
    <n v="3"/>
    <s v="CIP"/>
    <s v="CIP1328343"/>
    <d v="2019-09-24T00:00:00"/>
    <d v="2019-09-25T00:00:00"/>
    <n v="87"/>
    <x v="0"/>
    <s v="390002"/>
    <x v="0"/>
    <s v="10400"/>
    <m/>
    <m/>
    <s v="14000"/>
    <x v="0"/>
    <s v="STATE"/>
    <m/>
    <m/>
    <m/>
    <m/>
    <n v="3336.33"/>
    <s v="140070"/>
    <s v="00001321 2019-09-30"/>
    <s v="CIPPS Journal Upload - DOA"/>
  </r>
  <r>
    <s v="14000"/>
    <n v="2020"/>
    <n v="3"/>
    <s v="CIP"/>
    <s v="CIP1328343"/>
    <d v="2019-09-24T00:00:00"/>
    <d v="2019-09-25T00:00:00"/>
    <n v="88"/>
    <x v="0"/>
    <s v="390002"/>
    <x v="1"/>
    <s v="10400"/>
    <m/>
    <m/>
    <s v="14000"/>
    <x v="0"/>
    <s v="STATE"/>
    <m/>
    <m/>
    <m/>
    <m/>
    <n v="451.07"/>
    <s v="140070"/>
    <s v="00001321 2019-09-30"/>
    <s v="CIPPS Journal Upload - DOA"/>
  </r>
  <r>
    <s v="14000"/>
    <n v="2020"/>
    <n v="3"/>
    <s v="CIP"/>
    <s v="CIP1328343"/>
    <d v="2019-09-24T00:00:00"/>
    <d v="2019-09-25T00:00:00"/>
    <n v="89"/>
    <x v="0"/>
    <s v="390002"/>
    <x v="2"/>
    <s v="10400"/>
    <m/>
    <m/>
    <s v="14000"/>
    <x v="0"/>
    <s v="STATE"/>
    <m/>
    <m/>
    <m/>
    <m/>
    <n v="247.12"/>
    <s v="140070"/>
    <s v="00001321 2019-09-30"/>
    <s v="CIPPS Journal Upload - DOA"/>
  </r>
  <r>
    <s v="14000"/>
    <n v="2020"/>
    <n v="3"/>
    <s v="CIP"/>
    <s v="CIP1328343"/>
    <d v="2019-09-24T00:00:00"/>
    <d v="2019-09-25T00:00:00"/>
    <n v="90"/>
    <x v="0"/>
    <s v="390002"/>
    <x v="3"/>
    <s v="10400"/>
    <m/>
    <m/>
    <s v="14000"/>
    <x v="0"/>
    <s v="STATE"/>
    <m/>
    <m/>
    <m/>
    <m/>
    <n v="43.71"/>
    <s v="140070"/>
    <s v="00001321 2019-09-30"/>
    <s v="CIPPS Journal Upload - DOA"/>
  </r>
  <r>
    <s v="14000"/>
    <n v="2020"/>
    <n v="3"/>
    <s v="CIP"/>
    <s v="CIP1328343"/>
    <d v="2019-09-24T00:00:00"/>
    <d v="2019-09-25T00:00:00"/>
    <n v="91"/>
    <x v="0"/>
    <s v="390002"/>
    <x v="4"/>
    <s v="10400"/>
    <m/>
    <m/>
    <s v="14000"/>
    <x v="0"/>
    <s v="STATE"/>
    <m/>
    <m/>
    <m/>
    <m/>
    <n v="343.5"/>
    <s v="140070"/>
    <s v="00001321 2019-09-30"/>
    <s v="CIPPS Journal Upload - DOA"/>
  </r>
  <r>
    <s v="14000"/>
    <n v="2020"/>
    <n v="3"/>
    <s v="CIP"/>
    <s v="CIP1328343"/>
    <d v="2019-09-24T00:00:00"/>
    <d v="2019-09-25T00:00:00"/>
    <n v="92"/>
    <x v="0"/>
    <s v="390002"/>
    <x v="5"/>
    <s v="10400"/>
    <m/>
    <m/>
    <s v="14000"/>
    <x v="0"/>
    <s v="STATE"/>
    <m/>
    <m/>
    <m/>
    <m/>
    <n v="39.04"/>
    <s v="140070"/>
    <s v="00001321 2019-09-30"/>
    <s v="CIPPS Journal Upload - DOA"/>
  </r>
  <r>
    <s v="14000"/>
    <n v="2020"/>
    <n v="3"/>
    <s v="CIP"/>
    <s v="CIP1328343"/>
    <d v="2019-09-24T00:00:00"/>
    <d v="2019-09-25T00:00:00"/>
    <n v="93"/>
    <x v="0"/>
    <s v="390002"/>
    <x v="6"/>
    <s v="10400"/>
    <m/>
    <m/>
    <s v="14000"/>
    <x v="0"/>
    <s v="STATE"/>
    <m/>
    <m/>
    <m/>
    <m/>
    <n v="20.69"/>
    <s v="140070"/>
    <s v="00001321 2019-09-30"/>
    <s v="CIPPS Journal Upload - DOA"/>
  </r>
  <r>
    <s v="14000"/>
    <n v="2020"/>
    <n v="3"/>
    <s v="CIP"/>
    <s v="CIP1328343"/>
    <d v="2019-09-24T00:00:00"/>
    <d v="2019-09-25T00:00:00"/>
    <n v="94"/>
    <x v="0"/>
    <s v="390002"/>
    <x v="7"/>
    <s v="10400"/>
    <m/>
    <m/>
    <s v="14000"/>
    <x v="0"/>
    <s v="STATE"/>
    <m/>
    <m/>
    <m/>
    <m/>
    <n v="20"/>
    <s v="140070"/>
    <s v="00001321 2019-09-30"/>
    <s v="CIPPS Journal Upload - DOA"/>
  </r>
  <r>
    <s v="14000"/>
    <n v="2020"/>
    <n v="3"/>
    <s v="CIP"/>
    <s v="CIP1328343"/>
    <d v="2019-09-24T00:00:00"/>
    <d v="2019-09-25T00:00:00"/>
    <n v="402"/>
    <x v="0"/>
    <m/>
    <x v="8"/>
    <s v="99999"/>
    <m/>
    <m/>
    <m/>
    <x v="0"/>
    <m/>
    <m/>
    <m/>
    <m/>
    <m/>
    <n v="-4501.46"/>
    <m/>
    <s v="Cash With The Treasurer Of VA"/>
    <s v="CIPPS Journal Upload - DOA"/>
  </r>
  <r>
    <s v="14000"/>
    <n v="2020"/>
    <n v="4"/>
    <s v="AR"/>
    <s v="AR01339812"/>
    <d v="2019-10-07T00:00:00"/>
    <d v="2019-10-07T00:00:00"/>
    <n v="4"/>
    <x v="0"/>
    <m/>
    <x v="8"/>
    <s v="99999"/>
    <m/>
    <m/>
    <m/>
    <x v="0"/>
    <m/>
    <m/>
    <m/>
    <m/>
    <m/>
    <n v="4501.46"/>
    <s v="41406080"/>
    <s v="19-10-07AR_DIRJRNL4115"/>
    <s v="AR Direct Cash Journal"/>
  </r>
  <r>
    <s v="14000"/>
    <n v="2020"/>
    <n v="4"/>
    <s v="AR"/>
    <s v="AR01339812"/>
    <d v="2019-10-07T00:00:00"/>
    <d v="2019-10-07T00:00:00"/>
    <n v="10"/>
    <x v="0"/>
    <m/>
    <x v="10"/>
    <s v="90000"/>
    <m/>
    <m/>
    <s v="14000"/>
    <x v="0"/>
    <s v="STATE"/>
    <m/>
    <m/>
    <m/>
    <m/>
    <n v="-4501.46"/>
    <s v="41406080"/>
    <s v="19-10-07AR_DIRJRNL4115"/>
    <s v="AR Direct Cash Journal"/>
  </r>
  <r>
    <s v="14000"/>
    <n v="2020"/>
    <n v="4"/>
    <s v="CIP"/>
    <s v="CIP1343215"/>
    <d v="2019-10-09T00:00:00"/>
    <d v="2019-10-10T00:00:00"/>
    <n v="73"/>
    <x v="0"/>
    <s v="390002"/>
    <x v="0"/>
    <s v="10400"/>
    <m/>
    <m/>
    <s v="14000"/>
    <x v="0"/>
    <s v="STATE"/>
    <m/>
    <m/>
    <m/>
    <m/>
    <n v="3336.33"/>
    <s v="140070"/>
    <s v="00001324 2019-10-16"/>
    <s v="CIPPS Journal Upload - DOA"/>
  </r>
  <r>
    <s v="14000"/>
    <n v="2020"/>
    <n v="4"/>
    <s v="CIP"/>
    <s v="CIP1343215"/>
    <d v="2019-10-09T00:00:00"/>
    <d v="2019-10-10T00:00:00"/>
    <n v="74"/>
    <x v="0"/>
    <s v="390002"/>
    <x v="1"/>
    <s v="10400"/>
    <m/>
    <m/>
    <s v="14000"/>
    <x v="0"/>
    <s v="STATE"/>
    <m/>
    <m/>
    <m/>
    <m/>
    <n v="451.07"/>
    <s v="140070"/>
    <s v="00001324 2019-10-16"/>
    <s v="CIPPS Journal Upload - DOA"/>
  </r>
  <r>
    <s v="14000"/>
    <n v="2020"/>
    <n v="4"/>
    <s v="CIP"/>
    <s v="CIP1343215"/>
    <d v="2019-10-09T00:00:00"/>
    <d v="2019-10-10T00:00:00"/>
    <n v="75"/>
    <x v="0"/>
    <s v="390002"/>
    <x v="2"/>
    <s v="10400"/>
    <m/>
    <m/>
    <s v="14000"/>
    <x v="0"/>
    <s v="STATE"/>
    <m/>
    <m/>
    <m/>
    <m/>
    <n v="256.45"/>
    <s v="140070"/>
    <s v="00001324 2019-10-16"/>
    <s v="CIPPS Journal Upload - DOA"/>
  </r>
  <r>
    <s v="14000"/>
    <n v="2020"/>
    <n v="4"/>
    <s v="CIP"/>
    <s v="CIP1343215"/>
    <d v="2019-10-09T00:00:00"/>
    <d v="2019-10-10T00:00:00"/>
    <n v="76"/>
    <x v="0"/>
    <s v="390002"/>
    <x v="3"/>
    <s v="10400"/>
    <m/>
    <m/>
    <s v="14000"/>
    <x v="0"/>
    <s v="STATE"/>
    <m/>
    <m/>
    <m/>
    <m/>
    <n v="43.71"/>
    <s v="140070"/>
    <s v="00001324 2019-10-16"/>
    <s v="CIPPS Journal Upload - DOA"/>
  </r>
  <r>
    <s v="14000"/>
    <n v="2020"/>
    <n v="4"/>
    <s v="CIP"/>
    <s v="CIP1343215"/>
    <d v="2019-10-09T00:00:00"/>
    <d v="2019-10-10T00:00:00"/>
    <n v="77"/>
    <x v="0"/>
    <s v="390002"/>
    <x v="5"/>
    <s v="10400"/>
    <m/>
    <m/>
    <s v="14000"/>
    <x v="0"/>
    <s v="STATE"/>
    <m/>
    <m/>
    <m/>
    <m/>
    <n v="39.04"/>
    <s v="140070"/>
    <s v="00001324 2019-10-16"/>
    <s v="CIPPS Journal Upload - DOA"/>
  </r>
  <r>
    <s v="14000"/>
    <n v="2020"/>
    <n v="4"/>
    <s v="CIP"/>
    <s v="CIP1343215"/>
    <d v="2019-10-09T00:00:00"/>
    <d v="2019-10-10T00:00:00"/>
    <n v="78"/>
    <x v="0"/>
    <s v="390002"/>
    <x v="6"/>
    <s v="10400"/>
    <m/>
    <m/>
    <s v="14000"/>
    <x v="0"/>
    <s v="STATE"/>
    <m/>
    <m/>
    <m/>
    <m/>
    <n v="20.69"/>
    <s v="140070"/>
    <s v="00001324 2019-10-16"/>
    <s v="CIPPS Journal Upload - DOA"/>
  </r>
  <r>
    <s v="14000"/>
    <n v="2020"/>
    <n v="4"/>
    <s v="CIP"/>
    <s v="CIP1343215"/>
    <d v="2019-10-09T00:00:00"/>
    <d v="2019-10-10T00:00:00"/>
    <n v="79"/>
    <x v="0"/>
    <s v="390002"/>
    <x v="7"/>
    <s v="10400"/>
    <m/>
    <m/>
    <s v="14000"/>
    <x v="0"/>
    <s v="STATE"/>
    <m/>
    <m/>
    <m/>
    <m/>
    <n v="20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36"/>
    <x v="0"/>
    <m/>
    <x v="8"/>
    <s v="99999"/>
    <m/>
    <m/>
    <m/>
    <x v="0"/>
    <m/>
    <m/>
    <m/>
    <m/>
    <m/>
    <n v="-4167.29"/>
    <m/>
    <s v="Cash With The Treasurer Of VA"/>
    <s v="CIPPS Journal Upload - DOA"/>
  </r>
  <r>
    <s v="14000"/>
    <n v="2020"/>
    <n v="4"/>
    <s v="AR"/>
    <s v="AR01350413"/>
    <d v="2019-10-21T00:00:00"/>
    <d v="2019-10-21T00:00:00"/>
    <n v="2"/>
    <x v="0"/>
    <m/>
    <x v="8"/>
    <s v="99999"/>
    <m/>
    <m/>
    <m/>
    <x v="0"/>
    <m/>
    <m/>
    <m/>
    <m/>
    <m/>
    <n v="4167.29"/>
    <s v="41406084"/>
    <s v="19-10-21AR_DIRJRNL4152"/>
    <s v="AR Direct Cash Journal"/>
  </r>
  <r>
    <s v="14000"/>
    <n v="2020"/>
    <n v="4"/>
    <s v="AR"/>
    <s v="AR01350413"/>
    <d v="2019-10-21T00:00:00"/>
    <d v="2019-10-21T00:00:00"/>
    <n v="28"/>
    <x v="0"/>
    <m/>
    <x v="10"/>
    <s v="90000"/>
    <m/>
    <m/>
    <s v="14000"/>
    <x v="0"/>
    <s v="STATE"/>
    <m/>
    <m/>
    <m/>
    <m/>
    <n v="-4167.29"/>
    <s v="41406084"/>
    <s v="19-10-21AR_DIRJRNL4152"/>
    <s v="AR Direct Cash Journal"/>
  </r>
  <r>
    <s v="14000"/>
    <n v="2020"/>
    <n v="4"/>
    <s v="CIP"/>
    <s v="CIP1356854"/>
    <d v="2019-10-28T00:00:00"/>
    <d v="2019-10-29T00:00:00"/>
    <n v="245"/>
    <x v="0"/>
    <s v="390002"/>
    <x v="0"/>
    <s v="10410"/>
    <m/>
    <m/>
    <s v="14000"/>
    <x v="0"/>
    <s v="STATE"/>
    <m/>
    <m/>
    <m/>
    <m/>
    <n v="3336.33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46"/>
    <x v="0"/>
    <s v="390002"/>
    <x v="1"/>
    <s v="10410"/>
    <m/>
    <m/>
    <s v="14000"/>
    <x v="0"/>
    <s v="STATE"/>
    <m/>
    <m/>
    <m/>
    <m/>
    <n v="451.07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47"/>
    <x v="0"/>
    <s v="390002"/>
    <x v="2"/>
    <s v="10410"/>
    <m/>
    <m/>
    <s v="14000"/>
    <x v="0"/>
    <s v="STATE"/>
    <m/>
    <m/>
    <m/>
    <m/>
    <n v="253.77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48"/>
    <x v="0"/>
    <s v="390002"/>
    <x v="3"/>
    <s v="10410"/>
    <m/>
    <m/>
    <s v="14000"/>
    <x v="0"/>
    <s v="STATE"/>
    <m/>
    <m/>
    <m/>
    <m/>
    <n v="43.71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49"/>
    <x v="0"/>
    <s v="390002"/>
    <x v="5"/>
    <s v="10410"/>
    <m/>
    <m/>
    <s v="14000"/>
    <x v="0"/>
    <s v="STATE"/>
    <m/>
    <m/>
    <m/>
    <m/>
    <n v="39.04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50"/>
    <x v="0"/>
    <s v="390002"/>
    <x v="6"/>
    <s v="10410"/>
    <m/>
    <m/>
    <s v="14000"/>
    <x v="0"/>
    <s v="STATE"/>
    <m/>
    <m/>
    <m/>
    <m/>
    <n v="20.69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51"/>
    <x v="0"/>
    <s v="390002"/>
    <x v="7"/>
    <s v="10410"/>
    <m/>
    <m/>
    <s v="14000"/>
    <x v="0"/>
    <s v="STATE"/>
    <m/>
    <m/>
    <m/>
    <m/>
    <n v="20"/>
    <s v="140070"/>
    <s v="00001326 2019-11-01"/>
    <s v="CIPPS Journal Upload - DOA"/>
  </r>
  <r>
    <s v="14000"/>
    <n v="2020"/>
    <n v="4"/>
    <s v="CIP"/>
    <s v="CIP1356854"/>
    <d v="2019-10-28T00:00:00"/>
    <d v="2019-10-29T00:00:00"/>
    <n v="306"/>
    <x v="0"/>
    <m/>
    <x v="8"/>
    <s v="99999"/>
    <m/>
    <m/>
    <m/>
    <x v="0"/>
    <m/>
    <m/>
    <m/>
    <m/>
    <m/>
    <n v="-4164.6099999999997"/>
    <m/>
    <s v="Cash With The Treasurer Of VA"/>
    <s v="CIPPS Journal Upload - DOA"/>
  </r>
  <r>
    <s v="14000"/>
    <n v="2020"/>
    <n v="5"/>
    <s v="AR"/>
    <s v="AR01364378"/>
    <d v="2019-11-05T00:00:00"/>
    <d v="2019-11-05T00:00:00"/>
    <n v="22"/>
    <x v="0"/>
    <m/>
    <x v="8"/>
    <s v="99999"/>
    <m/>
    <m/>
    <m/>
    <x v="0"/>
    <m/>
    <m/>
    <m/>
    <m/>
    <m/>
    <n v="4164.6099999999997"/>
    <s v="41406088"/>
    <s v="19-11-05AR_DIRJRNL4209"/>
    <s v="AR Direct Cash Journal"/>
  </r>
  <r>
    <s v="14000"/>
    <n v="2020"/>
    <n v="5"/>
    <s v="AR"/>
    <s v="AR01364378"/>
    <d v="2019-11-05T00:00:00"/>
    <d v="2019-11-05T00:00:00"/>
    <n v="47"/>
    <x v="0"/>
    <m/>
    <x v="10"/>
    <s v="90000"/>
    <m/>
    <m/>
    <s v="14000"/>
    <x v="0"/>
    <s v="STATE"/>
    <m/>
    <m/>
    <m/>
    <m/>
    <n v="-4164.6099999999997"/>
    <s v="41406088"/>
    <s v="19-11-05AR_DIRJRNL4209"/>
    <s v="AR Direct Cash Journal"/>
  </r>
  <r>
    <s v="14000"/>
    <n v="2020"/>
    <n v="5"/>
    <s v="CIP"/>
    <s v="CIP1369238"/>
    <d v="2019-11-08T00:00:00"/>
    <d v="2019-11-09T00:00:00"/>
    <n v="273"/>
    <x v="0"/>
    <s v="390002"/>
    <x v="0"/>
    <s v="10410"/>
    <m/>
    <m/>
    <s v="14000"/>
    <x v="0"/>
    <s v="STATE"/>
    <m/>
    <m/>
    <m/>
    <m/>
    <n v="3336.33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74"/>
    <x v="0"/>
    <s v="390002"/>
    <x v="1"/>
    <s v="10410"/>
    <m/>
    <m/>
    <s v="14000"/>
    <x v="0"/>
    <s v="STATE"/>
    <m/>
    <m/>
    <m/>
    <m/>
    <n v="451.07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75"/>
    <x v="0"/>
    <s v="390002"/>
    <x v="2"/>
    <s v="10410"/>
    <m/>
    <m/>
    <s v="14000"/>
    <x v="0"/>
    <s v="STATE"/>
    <m/>
    <m/>
    <m/>
    <m/>
    <n v="252.52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76"/>
    <x v="0"/>
    <s v="390002"/>
    <x v="3"/>
    <s v="10410"/>
    <m/>
    <m/>
    <s v="14000"/>
    <x v="0"/>
    <s v="STATE"/>
    <m/>
    <m/>
    <m/>
    <m/>
    <n v="43.71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77"/>
    <x v="0"/>
    <s v="390002"/>
    <x v="4"/>
    <s v="10410"/>
    <m/>
    <m/>
    <s v="14000"/>
    <x v="0"/>
    <s v="STATE"/>
    <m/>
    <m/>
    <m/>
    <m/>
    <n v="343.5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78"/>
    <x v="0"/>
    <s v="390002"/>
    <x v="5"/>
    <s v="10410"/>
    <m/>
    <m/>
    <s v="14000"/>
    <x v="0"/>
    <s v="STATE"/>
    <m/>
    <m/>
    <m/>
    <m/>
    <n v="39.04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79"/>
    <x v="0"/>
    <s v="390002"/>
    <x v="6"/>
    <s v="10410"/>
    <m/>
    <m/>
    <s v="14000"/>
    <x v="0"/>
    <s v="STATE"/>
    <m/>
    <m/>
    <m/>
    <m/>
    <n v="20.69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80"/>
    <x v="0"/>
    <s v="390002"/>
    <x v="7"/>
    <s v="10410"/>
    <m/>
    <m/>
    <s v="14000"/>
    <x v="0"/>
    <s v="STATE"/>
    <m/>
    <m/>
    <m/>
    <m/>
    <n v="20"/>
    <s v="140070"/>
    <s v="00001328 2019-11-15"/>
    <s v="CIPPS Journal Upload - DOA"/>
  </r>
  <r>
    <s v="14000"/>
    <n v="2020"/>
    <n v="5"/>
    <s v="CIP"/>
    <s v="CIP1369238"/>
    <d v="2019-11-08T00:00:00"/>
    <d v="2019-11-09T00:00:00"/>
    <n v="339"/>
    <x v="0"/>
    <m/>
    <x v="8"/>
    <s v="99999"/>
    <m/>
    <m/>
    <m/>
    <x v="0"/>
    <m/>
    <m/>
    <m/>
    <m/>
    <m/>
    <n v="-4506.8599999999997"/>
    <m/>
    <s v="Cash With The Treasurer Of VA"/>
    <s v="CIPPS Journal Upload - DOA"/>
  </r>
  <r>
    <s v="14000"/>
    <n v="2020"/>
    <n v="5"/>
    <s v="AR"/>
    <s v="AR01374592"/>
    <d v="2019-11-18T00:00:00"/>
    <d v="2019-11-18T00:00:00"/>
    <n v="21"/>
    <x v="0"/>
    <m/>
    <x v="10"/>
    <s v="90000"/>
    <m/>
    <m/>
    <s v="14000"/>
    <x v="0"/>
    <s v="STATE"/>
    <m/>
    <m/>
    <m/>
    <m/>
    <n v="-4506.8599999999997"/>
    <s v="41406092"/>
    <s v="19-11-15AR_DIRJRNL4242"/>
    <s v="AR Direct Cash Journal"/>
  </r>
  <r>
    <s v="14000"/>
    <n v="2020"/>
    <n v="5"/>
    <s v="AR"/>
    <s v="AR01374592"/>
    <d v="2019-11-18T00:00:00"/>
    <d v="2019-11-18T00:00:00"/>
    <n v="45"/>
    <x v="0"/>
    <m/>
    <x v="8"/>
    <s v="99999"/>
    <m/>
    <m/>
    <m/>
    <x v="0"/>
    <m/>
    <m/>
    <m/>
    <m/>
    <m/>
    <n v="4506.8599999999997"/>
    <s v="41406092"/>
    <s v="19-11-15AR_DIRJRNL4242"/>
    <s v="AR Direct Cash Journal"/>
  </r>
  <r>
    <s v="14000"/>
    <n v="2020"/>
    <n v="5"/>
    <s v="ONL"/>
    <s v="0001385362"/>
    <d v="2019-11-30T00:00:00"/>
    <d v="2019-12-06T00:00:00"/>
    <n v="1"/>
    <x v="0"/>
    <s v="390002"/>
    <x v="0"/>
    <s v="10410"/>
    <m/>
    <m/>
    <s v="14000"/>
    <x v="0"/>
    <s v="STATE"/>
    <m/>
    <m/>
    <m/>
    <m/>
    <n v="-8795.7800000000007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2"/>
    <x v="0"/>
    <s v="390002"/>
    <x v="1"/>
    <s v="10410"/>
    <m/>
    <m/>
    <s v="14000"/>
    <x v="0"/>
    <s v="STATE"/>
    <m/>
    <m/>
    <m/>
    <m/>
    <n v="-1189.18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3"/>
    <x v="0"/>
    <s v="390002"/>
    <x v="2"/>
    <s v="10410"/>
    <m/>
    <m/>
    <s v="14000"/>
    <x v="0"/>
    <s v="STATE"/>
    <m/>
    <m/>
    <m/>
    <m/>
    <n v="-669.49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4"/>
    <x v="0"/>
    <s v="390002"/>
    <x v="3"/>
    <s v="10410"/>
    <m/>
    <m/>
    <s v="14000"/>
    <x v="0"/>
    <s v="STATE"/>
    <m/>
    <m/>
    <m/>
    <m/>
    <n v="-115.24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5"/>
    <x v="0"/>
    <s v="390002"/>
    <x v="4"/>
    <s v="10410"/>
    <m/>
    <m/>
    <s v="14000"/>
    <x v="0"/>
    <s v="STATE"/>
    <m/>
    <m/>
    <m/>
    <m/>
    <n v="-343.5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6"/>
    <x v="0"/>
    <s v="390002"/>
    <x v="5"/>
    <s v="10410"/>
    <m/>
    <m/>
    <s v="14000"/>
    <x v="0"/>
    <s v="STATE"/>
    <m/>
    <m/>
    <m/>
    <m/>
    <n v="-102.92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7"/>
    <x v="0"/>
    <s v="390002"/>
    <x v="6"/>
    <s v="10410"/>
    <m/>
    <m/>
    <s v="14000"/>
    <x v="0"/>
    <s v="STATE"/>
    <m/>
    <m/>
    <m/>
    <m/>
    <n v="-54.55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8"/>
    <x v="0"/>
    <s v="390002"/>
    <x v="7"/>
    <s v="10410"/>
    <m/>
    <m/>
    <s v="14000"/>
    <x v="0"/>
    <s v="STATE"/>
    <m/>
    <m/>
    <m/>
    <m/>
    <n v="-52.73"/>
    <m/>
    <s v="Move DR Pay Starting 10/1/19"/>
    <s v="To move Debbie Roberts Pay from 10/1/19 onward from the 18 Statistics Grant to the 19 Statistics Grant per new award notice."/>
  </r>
  <r>
    <s v="14000"/>
    <n v="2020"/>
    <n v="5"/>
    <s v="ONL"/>
    <s v="0001385362"/>
    <d v="2019-11-30T00:00:00"/>
    <d v="2019-12-06T00:00:00"/>
    <n v="17"/>
    <x v="0"/>
    <m/>
    <x v="8"/>
    <s v="99999"/>
    <m/>
    <m/>
    <m/>
    <x v="0"/>
    <m/>
    <m/>
    <m/>
    <m/>
    <m/>
    <n v="11323.39"/>
    <m/>
    <s v="Cash With The Treasurer Of VA"/>
    <s v="To move Debbie Roberts Pay from 10/1/19 onward from the 18 Statistics Grant to the 19 Statistics Grant per new award notice."/>
  </r>
  <r>
    <s v="14000"/>
    <n v="2020"/>
    <n v="10"/>
    <s v="SPJ"/>
    <s v="0001499975"/>
    <d v="2020-04-27T00:00:00"/>
    <d v="2020-04-27T00:00:00"/>
    <n v="75"/>
    <x v="0"/>
    <s v="390002"/>
    <x v="1"/>
    <s v="10400"/>
    <m/>
    <m/>
    <s v="14000"/>
    <x v="0"/>
    <s v="STATE"/>
    <m/>
    <m/>
    <m/>
    <m/>
    <n v="-3587.08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77"/>
    <x v="0"/>
    <s v="390002"/>
    <x v="2"/>
    <s v="10400"/>
    <m/>
    <m/>
    <s v="14000"/>
    <x v="0"/>
    <s v="STATE"/>
    <m/>
    <m/>
    <m/>
    <m/>
    <n v="-1997.21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79"/>
    <x v="0"/>
    <s v="390002"/>
    <x v="3"/>
    <s v="10400"/>
    <m/>
    <m/>
    <s v="14000"/>
    <x v="0"/>
    <s v="STATE"/>
    <m/>
    <m/>
    <m/>
    <m/>
    <n v="-347.59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81"/>
    <x v="0"/>
    <s v="390002"/>
    <x v="4"/>
    <s v="10400"/>
    <m/>
    <m/>
    <s v="14000"/>
    <x v="0"/>
    <s v="STATE"/>
    <m/>
    <m/>
    <m/>
    <m/>
    <n v="-2404.5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83"/>
    <x v="0"/>
    <s v="390002"/>
    <x v="5"/>
    <s v="10400"/>
    <m/>
    <m/>
    <s v="14000"/>
    <x v="0"/>
    <s v="STATE"/>
    <m/>
    <m/>
    <m/>
    <m/>
    <n v="-310.45999999999998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85"/>
    <x v="0"/>
    <s v="390002"/>
    <x v="6"/>
    <s v="10400"/>
    <m/>
    <m/>
    <s v="14000"/>
    <x v="0"/>
    <s v="STATE"/>
    <m/>
    <m/>
    <m/>
    <m/>
    <n v="-164.53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87"/>
    <x v="0"/>
    <s v="390002"/>
    <x v="0"/>
    <s v="10400"/>
    <m/>
    <m/>
    <s v="14000"/>
    <x v="0"/>
    <s v="STATE"/>
    <m/>
    <m/>
    <m/>
    <m/>
    <n v="-26690.639999999999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89"/>
    <x v="0"/>
    <s v="390002"/>
    <x v="7"/>
    <s v="10400"/>
    <m/>
    <m/>
    <s v="14000"/>
    <x v="0"/>
    <s v="STATE"/>
    <m/>
    <m/>
    <m/>
    <m/>
    <n v="-160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66"/>
    <x v="0"/>
    <s v="390002"/>
    <x v="1"/>
    <s v="10410"/>
    <m/>
    <m/>
    <s v="14000"/>
    <x v="0"/>
    <s v="STATE"/>
    <m/>
    <m/>
    <m/>
    <m/>
    <n v="3587.08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68"/>
    <x v="0"/>
    <s v="390002"/>
    <x v="2"/>
    <s v="10410"/>
    <m/>
    <m/>
    <s v="14000"/>
    <x v="0"/>
    <s v="STATE"/>
    <m/>
    <m/>
    <m/>
    <m/>
    <n v="1997.21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70"/>
    <x v="0"/>
    <s v="390002"/>
    <x v="3"/>
    <s v="10410"/>
    <m/>
    <m/>
    <s v="14000"/>
    <x v="0"/>
    <s v="STATE"/>
    <m/>
    <m/>
    <m/>
    <m/>
    <n v="347.59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72"/>
    <x v="0"/>
    <s v="390002"/>
    <x v="4"/>
    <s v="10410"/>
    <m/>
    <m/>
    <s v="14000"/>
    <x v="0"/>
    <s v="STATE"/>
    <m/>
    <m/>
    <m/>
    <m/>
    <n v="2404.5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74"/>
    <x v="0"/>
    <s v="390002"/>
    <x v="5"/>
    <s v="10410"/>
    <m/>
    <m/>
    <s v="14000"/>
    <x v="0"/>
    <s v="STATE"/>
    <m/>
    <m/>
    <m/>
    <m/>
    <n v="310.45999999999998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76"/>
    <x v="0"/>
    <s v="390002"/>
    <x v="6"/>
    <s v="10410"/>
    <m/>
    <m/>
    <s v="14000"/>
    <x v="0"/>
    <s v="STATE"/>
    <m/>
    <m/>
    <m/>
    <m/>
    <n v="164.53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78"/>
    <x v="0"/>
    <s v="390002"/>
    <x v="0"/>
    <s v="10410"/>
    <m/>
    <m/>
    <s v="14000"/>
    <x v="0"/>
    <s v="STATE"/>
    <m/>
    <m/>
    <m/>
    <m/>
    <n v="26690.639999999999"/>
    <m/>
    <s v="Update Dept 10400 to 10410"/>
    <s v="To change department from 10400 to 10410 to prepare for payroll process going into Cardinal"/>
  </r>
  <r>
    <s v="14000"/>
    <n v="2020"/>
    <n v="10"/>
    <s v="SPJ"/>
    <s v="0001499975"/>
    <d v="2020-04-27T00:00:00"/>
    <d v="2020-04-27T00:00:00"/>
    <n v="180"/>
    <x v="0"/>
    <s v="390002"/>
    <x v="7"/>
    <s v="10410"/>
    <m/>
    <m/>
    <s v="14000"/>
    <x v="0"/>
    <s v="STATE"/>
    <m/>
    <m/>
    <m/>
    <m/>
    <n v="160"/>
    <m/>
    <s v="Update Dept 10400 to 10410"/>
    <s v="To change department from 10400 to 10410 to prepare for payroll process going into Cardinal"/>
  </r>
  <r>
    <s v="14000"/>
    <n v="2021"/>
    <n v="5"/>
    <s v="AP"/>
    <s v="AP01653851"/>
    <d v="2020-11-17T00:00:00"/>
    <d v="2020-11-17T00:00:00"/>
    <n v="152"/>
    <x v="0"/>
    <m/>
    <x v="15"/>
    <s v="99999"/>
    <m/>
    <m/>
    <s v="14000"/>
    <x v="0"/>
    <s v="STATE"/>
    <m/>
    <m/>
    <m/>
    <m/>
    <n v="-11323.39"/>
    <s v="00024325"/>
    <s v="Accounts Payable"/>
    <s v="Accounts Payable"/>
  </r>
  <r>
    <s v="14000"/>
    <n v="2021"/>
    <n v="5"/>
    <s v="AP"/>
    <s v="AP01653851"/>
    <d v="2020-11-17T00:00:00"/>
    <d v="2020-11-17T00:00:00"/>
    <n v="157"/>
    <x v="0"/>
    <m/>
    <x v="10"/>
    <s v="90000"/>
    <m/>
    <m/>
    <s v="14000"/>
    <x v="0"/>
    <s v="STATE"/>
    <m/>
    <m/>
    <m/>
    <m/>
    <n v="11323.39"/>
    <s v="00024325"/>
    <s v="Grant# 2018-86-CX-K012"/>
    <s v="Accounts Payable"/>
  </r>
  <r>
    <s v="14000"/>
    <n v="2021"/>
    <n v="5"/>
    <s v="AP"/>
    <s v="AP01656392"/>
    <d v="2020-11-19T00:00:00"/>
    <d v="2020-11-19T00:00:00"/>
    <n v="3"/>
    <x v="0"/>
    <m/>
    <x v="8"/>
    <s v="99999"/>
    <m/>
    <m/>
    <s v="14000"/>
    <x v="0"/>
    <s v="STATE"/>
    <m/>
    <m/>
    <m/>
    <m/>
    <n v="-11323.39"/>
    <s v="00024325"/>
    <s v="Cash With The Treasurer Of VA"/>
    <s v="AP Payments"/>
  </r>
  <r>
    <s v="14000"/>
    <n v="2021"/>
    <n v="5"/>
    <s v="AP"/>
    <s v="AP01656392"/>
    <d v="2020-11-19T00:00:00"/>
    <d v="2020-11-19T00:00:00"/>
    <n v="82"/>
    <x v="0"/>
    <m/>
    <x v="15"/>
    <s v="99999"/>
    <m/>
    <m/>
    <s v="14000"/>
    <x v="0"/>
    <s v="STATE"/>
    <m/>
    <m/>
    <m/>
    <m/>
    <n v="11323.39"/>
    <s v="00024325"/>
    <s v="Accounts Payable"/>
    <s v="AP Payment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22" firstHeaderRow="2" firstDataRow="2" firstDataCol="3"/>
  <pivotFields count="25"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>
      <items count="17">
        <item x="8"/>
        <item x="15"/>
        <item x="9"/>
        <item x="10"/>
        <item x="1"/>
        <item x="2"/>
        <item x="3"/>
        <item x="4"/>
        <item x="5"/>
        <item x="6"/>
        <item x="0"/>
        <item x="7"/>
        <item x="12"/>
        <item x="13"/>
        <item x="14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/>
  </pivotFields>
  <rowFields count="3">
    <field x="15"/>
    <field x="8"/>
    <field x="10"/>
  </rowFields>
  <rowItems count="18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>
      <x/>
    </i>
    <i t="grand">
      <x/>
    </i>
  </rowItems>
  <colItems count="1">
    <i/>
  </colItems>
  <dataFields count="1">
    <dataField name="Sum of Amount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3" sqref="B13"/>
    </sheetView>
  </sheetViews>
  <sheetFormatPr defaultRowHeight="15" x14ac:dyDescent="0.25"/>
  <cols>
    <col min="1" max="1" width="31.7109375" customWidth="1"/>
    <col min="2" max="2" width="15.5703125" customWidth="1"/>
    <col min="3" max="3" width="15.28515625" customWidth="1"/>
    <col min="4" max="4" width="12.5703125" customWidth="1"/>
    <col min="5" max="5" width="13.7109375" customWidth="1"/>
  </cols>
  <sheetData>
    <row r="1" spans="1:5" ht="18.75" x14ac:dyDescent="0.3">
      <c r="A1" s="40" t="s">
        <v>222</v>
      </c>
    </row>
    <row r="2" spans="1:5" ht="28.5" x14ac:dyDescent="0.45">
      <c r="A2" s="41" t="s">
        <v>234</v>
      </c>
      <c r="E2" s="42"/>
    </row>
    <row r="3" spans="1:5" ht="21" x14ac:dyDescent="0.35">
      <c r="A3" s="43" t="s">
        <v>223</v>
      </c>
      <c r="B3" s="55" t="s">
        <v>232</v>
      </c>
      <c r="C3" s="55"/>
      <c r="E3" s="42"/>
    </row>
    <row r="4" spans="1:5" ht="45" x14ac:dyDescent="0.25">
      <c r="B4" s="44" t="s">
        <v>220</v>
      </c>
      <c r="C4" s="45" t="s">
        <v>233</v>
      </c>
      <c r="D4" s="46" t="s">
        <v>224</v>
      </c>
      <c r="E4" s="47" t="s">
        <v>225</v>
      </c>
    </row>
    <row r="5" spans="1:5" x14ac:dyDescent="0.25">
      <c r="A5" t="s">
        <v>226</v>
      </c>
      <c r="B5" s="39">
        <v>150556</v>
      </c>
      <c r="C5" s="39">
        <v>150556</v>
      </c>
      <c r="D5" s="48"/>
      <c r="E5" s="49"/>
    </row>
    <row r="6" spans="1:5" x14ac:dyDescent="0.25">
      <c r="E6" s="42"/>
    </row>
    <row r="7" spans="1:5" x14ac:dyDescent="0.25">
      <c r="A7" t="s">
        <v>227</v>
      </c>
      <c r="B7" s="39">
        <f>C7</f>
        <v>101544.56</v>
      </c>
      <c r="C7" s="39">
        <v>101544.56</v>
      </c>
      <c r="E7" s="42"/>
    </row>
    <row r="8" spans="1:5" x14ac:dyDescent="0.25">
      <c r="A8" t="s">
        <v>228</v>
      </c>
      <c r="B8" s="39">
        <f>C8</f>
        <v>-101544.56</v>
      </c>
      <c r="C8" s="39">
        <v>-101544.56</v>
      </c>
      <c r="E8" s="50">
        <v>0</v>
      </c>
    </row>
    <row r="9" spans="1:5" x14ac:dyDescent="0.25">
      <c r="A9" t="s">
        <v>229</v>
      </c>
      <c r="B9" s="39"/>
      <c r="D9" s="39"/>
      <c r="E9" s="50"/>
    </row>
    <row r="10" spans="1:5" x14ac:dyDescent="0.25">
      <c r="E10" s="42"/>
    </row>
    <row r="11" spans="1:5" x14ac:dyDescent="0.25">
      <c r="A11" t="s">
        <v>230</v>
      </c>
      <c r="B11" s="48">
        <f>C11</f>
        <v>0</v>
      </c>
      <c r="C11" s="39">
        <f>+C7+C8</f>
        <v>0</v>
      </c>
      <c r="E11" s="42"/>
    </row>
    <row r="12" spans="1:5" x14ac:dyDescent="0.25">
      <c r="B12" s="39"/>
      <c r="C12" s="39"/>
      <c r="D12" s="51"/>
      <c r="E12" s="52"/>
    </row>
    <row r="13" spans="1:5" x14ac:dyDescent="0.25">
      <c r="A13" t="s">
        <v>231</v>
      </c>
      <c r="B13" s="39">
        <f>+B5+B8</f>
        <v>49011.44</v>
      </c>
      <c r="C13" s="39">
        <f>+C5+C8</f>
        <v>49011.44</v>
      </c>
      <c r="D13" s="53"/>
      <c r="E13" s="54"/>
    </row>
    <row r="14" spans="1:5" x14ac:dyDescent="0.25">
      <c r="B14" s="39"/>
      <c r="C14" s="39"/>
      <c r="D14" s="53"/>
      <c r="E14" s="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F9" sqref="F9"/>
    </sheetView>
  </sheetViews>
  <sheetFormatPr defaultRowHeight="15" x14ac:dyDescent="0.25"/>
  <cols>
    <col min="1" max="1" width="13.5703125" bestFit="1" customWidth="1"/>
    <col min="2" max="2" width="14.85546875" bestFit="1" customWidth="1"/>
    <col min="3" max="3" width="10.42578125" bestFit="1" customWidth="1"/>
    <col min="4" max="4" width="12" style="39" customWidth="1"/>
  </cols>
  <sheetData>
    <row r="3" spans="1:4" x14ac:dyDescent="0.25">
      <c r="A3" s="38" t="s">
        <v>219</v>
      </c>
    </row>
    <row r="4" spans="1:4" x14ac:dyDescent="0.25">
      <c r="A4" s="38" t="s">
        <v>17</v>
      </c>
      <c r="B4" s="38" t="s">
        <v>10</v>
      </c>
      <c r="C4" s="38" t="s">
        <v>12</v>
      </c>
      <c r="D4" s="39" t="s">
        <v>220</v>
      </c>
    </row>
    <row r="5" spans="1:4" x14ac:dyDescent="0.25">
      <c r="A5" t="s">
        <v>34</v>
      </c>
      <c r="B5" t="s">
        <v>30</v>
      </c>
      <c r="C5" t="s">
        <v>46</v>
      </c>
      <c r="D5" s="39">
        <v>1.8189894035458565E-12</v>
      </c>
    </row>
    <row r="6" spans="1:4" x14ac:dyDescent="0.25">
      <c r="C6" t="s">
        <v>188</v>
      </c>
      <c r="D6" s="39">
        <v>0</v>
      </c>
    </row>
    <row r="7" spans="1:4" x14ac:dyDescent="0.25">
      <c r="C7" t="s">
        <v>68</v>
      </c>
      <c r="D7" s="39">
        <v>0</v>
      </c>
    </row>
    <row r="8" spans="1:4" x14ac:dyDescent="0.25">
      <c r="C8" t="s">
        <v>76</v>
      </c>
      <c r="D8" s="39">
        <v>-101544.56000000001</v>
      </c>
    </row>
    <row r="9" spans="1:4" x14ac:dyDescent="0.25">
      <c r="C9" t="s">
        <v>39</v>
      </c>
      <c r="D9" s="39">
        <v>9587.7299999999977</v>
      </c>
    </row>
    <row r="10" spans="1:4" x14ac:dyDescent="0.25">
      <c r="C10" t="s">
        <v>40</v>
      </c>
      <c r="D10" s="39">
        <v>5285.170000000001</v>
      </c>
    </row>
    <row r="11" spans="1:4" x14ac:dyDescent="0.25">
      <c r="C11" t="s">
        <v>41</v>
      </c>
      <c r="D11" s="39">
        <v>928.99000000000046</v>
      </c>
    </row>
    <row r="12" spans="1:4" x14ac:dyDescent="0.25">
      <c r="C12" t="s">
        <v>42</v>
      </c>
      <c r="D12" s="39">
        <v>7900.5</v>
      </c>
    </row>
    <row r="13" spans="1:4" x14ac:dyDescent="0.25">
      <c r="C13" t="s">
        <v>43</v>
      </c>
      <c r="D13" s="39">
        <v>829.79999999999973</v>
      </c>
    </row>
    <row r="14" spans="1:4" x14ac:dyDescent="0.25">
      <c r="C14" t="s">
        <v>44</v>
      </c>
      <c r="D14" s="39">
        <v>439.70999999999992</v>
      </c>
    </row>
    <row r="15" spans="1:4" x14ac:dyDescent="0.25">
      <c r="C15" t="s">
        <v>32</v>
      </c>
      <c r="D15" s="39">
        <v>71074.430000000008</v>
      </c>
    </row>
    <row r="16" spans="1:4" x14ac:dyDescent="0.25">
      <c r="C16" t="s">
        <v>45</v>
      </c>
      <c r="D16" s="39">
        <v>467.27</v>
      </c>
    </row>
    <row r="17" spans="1:4" x14ac:dyDescent="0.25">
      <c r="C17" t="s">
        <v>96</v>
      </c>
      <c r="D17" s="39">
        <v>653.44000000000005</v>
      </c>
    </row>
    <row r="18" spans="1:4" x14ac:dyDescent="0.25">
      <c r="C18" t="s">
        <v>99</v>
      </c>
      <c r="D18" s="39">
        <v>70.099999999999994</v>
      </c>
    </row>
    <row r="19" spans="1:4" x14ac:dyDescent="0.25">
      <c r="C19" t="s">
        <v>100</v>
      </c>
      <c r="D19" s="39">
        <v>2796.55</v>
      </c>
    </row>
    <row r="20" spans="1:4" x14ac:dyDescent="0.25">
      <c r="C20" t="s">
        <v>92</v>
      </c>
      <c r="D20" s="39">
        <v>1510.8700000000001</v>
      </c>
    </row>
    <row r="21" spans="1:4" x14ac:dyDescent="0.25">
      <c r="A21" t="s">
        <v>221</v>
      </c>
      <c r="D21" s="39">
        <v>5.6843418860808015E-12</v>
      </c>
    </row>
    <row r="22" spans="1:4" x14ac:dyDescent="0.25">
      <c r="A22" t="s">
        <v>218</v>
      </c>
      <c r="D22" s="39">
        <v>5.6843418860808015E-12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2"/>
  <sheetViews>
    <sheetView topLeftCell="A299" workbookViewId="0">
      <selection activeCell="A312" sqref="A312"/>
    </sheetView>
  </sheetViews>
  <sheetFormatPr defaultColWidth="13.7109375" defaultRowHeight="15" x14ac:dyDescent="0.25"/>
  <cols>
    <col min="2" max="2" width="13.7109375" style="27"/>
    <col min="3" max="3" width="13.7109375" style="28"/>
    <col min="6" max="6" width="13.7109375" style="29"/>
    <col min="7" max="7" width="13.7109375" style="30"/>
    <col min="8" max="8" width="13.7109375" style="31"/>
    <col min="22" max="22" width="13.7109375" style="32"/>
  </cols>
  <sheetData>
    <row r="1" spans="1:25" x14ac:dyDescent="0.25">
      <c r="A1" s="1" t="s">
        <v>0</v>
      </c>
      <c r="B1" t="s">
        <v>1</v>
      </c>
    </row>
    <row r="2" spans="1:25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  <c r="U2" s="22" t="s">
        <v>22</v>
      </c>
      <c r="V2" s="23" t="s">
        <v>23</v>
      </c>
      <c r="W2" s="24" t="s">
        <v>24</v>
      </c>
      <c r="X2" s="25" t="s">
        <v>25</v>
      </c>
      <c r="Y2" s="26" t="s">
        <v>26</v>
      </c>
    </row>
    <row r="3" spans="1:25" x14ac:dyDescent="0.25">
      <c r="A3" t="s">
        <v>27</v>
      </c>
      <c r="B3" s="27">
        <v>2019</v>
      </c>
      <c r="C3" s="28">
        <v>4</v>
      </c>
      <c r="D3" t="s">
        <v>28</v>
      </c>
      <c r="E3" t="s">
        <v>29</v>
      </c>
      <c r="F3" s="29">
        <v>43399</v>
      </c>
      <c r="G3" s="30">
        <v>43400</v>
      </c>
      <c r="H3" s="31">
        <v>474</v>
      </c>
      <c r="I3" t="s">
        <v>30</v>
      </c>
      <c r="J3" t="s">
        <v>31</v>
      </c>
      <c r="K3" t="s">
        <v>32</v>
      </c>
      <c r="L3" t="s">
        <v>33</v>
      </c>
      <c r="O3" t="s">
        <v>27</v>
      </c>
      <c r="P3" t="s">
        <v>34</v>
      </c>
      <c r="Q3" t="s">
        <v>35</v>
      </c>
      <c r="V3" s="32">
        <v>2888.63</v>
      </c>
      <c r="W3" t="s">
        <v>36</v>
      </c>
      <c r="X3" t="s">
        <v>37</v>
      </c>
      <c r="Y3" t="s">
        <v>38</v>
      </c>
    </row>
    <row r="4" spans="1:25" x14ac:dyDescent="0.25">
      <c r="A4" t="s">
        <v>27</v>
      </c>
      <c r="B4" s="27">
        <v>2019</v>
      </c>
      <c r="C4" s="28">
        <v>4</v>
      </c>
      <c r="D4" t="s">
        <v>28</v>
      </c>
      <c r="E4" t="s">
        <v>29</v>
      </c>
      <c r="F4" s="29">
        <v>43399</v>
      </c>
      <c r="G4" s="30">
        <v>43400</v>
      </c>
      <c r="H4" s="31">
        <v>475</v>
      </c>
      <c r="I4" t="s">
        <v>30</v>
      </c>
      <c r="J4" t="s">
        <v>31</v>
      </c>
      <c r="K4" t="s">
        <v>39</v>
      </c>
      <c r="L4" t="s">
        <v>33</v>
      </c>
      <c r="O4" t="s">
        <v>27</v>
      </c>
      <c r="P4" t="s">
        <v>34</v>
      </c>
      <c r="Q4" t="s">
        <v>35</v>
      </c>
      <c r="V4" s="32">
        <v>390.54</v>
      </c>
      <c r="W4" t="s">
        <v>36</v>
      </c>
      <c r="X4" t="s">
        <v>37</v>
      </c>
      <c r="Y4" t="s">
        <v>38</v>
      </c>
    </row>
    <row r="5" spans="1:25" x14ac:dyDescent="0.25">
      <c r="A5" t="s">
        <v>27</v>
      </c>
      <c r="B5" s="27">
        <v>2019</v>
      </c>
      <c r="C5" s="28">
        <v>4</v>
      </c>
      <c r="D5" t="s">
        <v>28</v>
      </c>
      <c r="E5" t="s">
        <v>29</v>
      </c>
      <c r="F5" s="29">
        <v>43399</v>
      </c>
      <c r="G5" s="30">
        <v>43400</v>
      </c>
      <c r="H5" s="31">
        <v>476</v>
      </c>
      <c r="I5" t="s">
        <v>30</v>
      </c>
      <c r="J5" t="s">
        <v>31</v>
      </c>
      <c r="K5" t="s">
        <v>40</v>
      </c>
      <c r="L5" t="s">
        <v>33</v>
      </c>
      <c r="O5" t="s">
        <v>27</v>
      </c>
      <c r="P5" t="s">
        <v>34</v>
      </c>
      <c r="Q5" t="s">
        <v>35</v>
      </c>
      <c r="V5" s="32">
        <v>212.95</v>
      </c>
      <c r="W5" t="s">
        <v>36</v>
      </c>
      <c r="X5" t="s">
        <v>37</v>
      </c>
      <c r="Y5" t="s">
        <v>38</v>
      </c>
    </row>
    <row r="6" spans="1:25" x14ac:dyDescent="0.25">
      <c r="A6" t="s">
        <v>27</v>
      </c>
      <c r="B6" s="27">
        <v>2019</v>
      </c>
      <c r="C6" s="28">
        <v>4</v>
      </c>
      <c r="D6" t="s">
        <v>28</v>
      </c>
      <c r="E6" t="s">
        <v>29</v>
      </c>
      <c r="F6" s="29">
        <v>43399</v>
      </c>
      <c r="G6" s="30">
        <v>43400</v>
      </c>
      <c r="H6" s="31">
        <v>477</v>
      </c>
      <c r="I6" t="s">
        <v>30</v>
      </c>
      <c r="J6" t="s">
        <v>31</v>
      </c>
      <c r="K6" t="s">
        <v>41</v>
      </c>
      <c r="L6" t="s">
        <v>33</v>
      </c>
      <c r="O6" t="s">
        <v>27</v>
      </c>
      <c r="P6" t="s">
        <v>34</v>
      </c>
      <c r="Q6" t="s">
        <v>35</v>
      </c>
      <c r="V6" s="32">
        <v>37.840000000000003</v>
      </c>
      <c r="W6" t="s">
        <v>36</v>
      </c>
      <c r="X6" t="s">
        <v>37</v>
      </c>
      <c r="Y6" t="s">
        <v>38</v>
      </c>
    </row>
    <row r="7" spans="1:25" x14ac:dyDescent="0.25">
      <c r="A7" t="s">
        <v>27</v>
      </c>
      <c r="B7" s="27">
        <v>2019</v>
      </c>
      <c r="C7" s="28">
        <v>4</v>
      </c>
      <c r="D7" t="s">
        <v>28</v>
      </c>
      <c r="E7" t="s">
        <v>29</v>
      </c>
      <c r="F7" s="29">
        <v>43399</v>
      </c>
      <c r="G7" s="30">
        <v>43400</v>
      </c>
      <c r="H7" s="31">
        <v>478</v>
      </c>
      <c r="I7" t="s">
        <v>30</v>
      </c>
      <c r="J7" t="s">
        <v>31</v>
      </c>
      <c r="K7" t="s">
        <v>42</v>
      </c>
      <c r="L7" t="s">
        <v>33</v>
      </c>
      <c r="O7" t="s">
        <v>27</v>
      </c>
      <c r="P7" t="s">
        <v>34</v>
      </c>
      <c r="Q7" t="s">
        <v>35</v>
      </c>
      <c r="V7" s="32">
        <v>343.5</v>
      </c>
      <c r="W7" t="s">
        <v>36</v>
      </c>
      <c r="X7" t="s">
        <v>37</v>
      </c>
      <c r="Y7" t="s">
        <v>38</v>
      </c>
    </row>
    <row r="8" spans="1:25" x14ac:dyDescent="0.25">
      <c r="A8" t="s">
        <v>27</v>
      </c>
      <c r="B8" s="27">
        <v>2019</v>
      </c>
      <c r="C8" s="28">
        <v>4</v>
      </c>
      <c r="D8" t="s">
        <v>28</v>
      </c>
      <c r="E8" t="s">
        <v>29</v>
      </c>
      <c r="F8" s="29">
        <v>43399</v>
      </c>
      <c r="G8" s="30">
        <v>43400</v>
      </c>
      <c r="H8" s="31">
        <v>479</v>
      </c>
      <c r="I8" t="s">
        <v>30</v>
      </c>
      <c r="J8" t="s">
        <v>31</v>
      </c>
      <c r="K8" t="s">
        <v>43</v>
      </c>
      <c r="L8" t="s">
        <v>33</v>
      </c>
      <c r="O8" t="s">
        <v>27</v>
      </c>
      <c r="P8" t="s">
        <v>34</v>
      </c>
      <c r="Q8" t="s">
        <v>35</v>
      </c>
      <c r="V8" s="32">
        <v>33.799999999999997</v>
      </c>
      <c r="W8" t="s">
        <v>36</v>
      </c>
      <c r="X8" t="s">
        <v>37</v>
      </c>
      <c r="Y8" t="s">
        <v>38</v>
      </c>
    </row>
    <row r="9" spans="1:25" x14ac:dyDescent="0.25">
      <c r="A9" t="s">
        <v>27</v>
      </c>
      <c r="B9" s="27">
        <v>2019</v>
      </c>
      <c r="C9" s="28">
        <v>4</v>
      </c>
      <c r="D9" t="s">
        <v>28</v>
      </c>
      <c r="E9" t="s">
        <v>29</v>
      </c>
      <c r="F9" s="29">
        <v>43399</v>
      </c>
      <c r="G9" s="30">
        <v>43400</v>
      </c>
      <c r="H9" s="31">
        <v>480</v>
      </c>
      <c r="I9" t="s">
        <v>30</v>
      </c>
      <c r="J9" t="s">
        <v>31</v>
      </c>
      <c r="K9" t="s">
        <v>44</v>
      </c>
      <c r="L9" t="s">
        <v>33</v>
      </c>
      <c r="O9" t="s">
        <v>27</v>
      </c>
      <c r="P9" t="s">
        <v>34</v>
      </c>
      <c r="Q9" t="s">
        <v>35</v>
      </c>
      <c r="V9" s="32">
        <v>17.91</v>
      </c>
      <c r="W9" t="s">
        <v>36</v>
      </c>
      <c r="X9" t="s">
        <v>37</v>
      </c>
      <c r="Y9" t="s">
        <v>38</v>
      </c>
    </row>
    <row r="10" spans="1:25" x14ac:dyDescent="0.25">
      <c r="A10" t="s">
        <v>27</v>
      </c>
      <c r="B10" s="27">
        <v>2019</v>
      </c>
      <c r="C10" s="28">
        <v>4</v>
      </c>
      <c r="D10" t="s">
        <v>28</v>
      </c>
      <c r="E10" t="s">
        <v>29</v>
      </c>
      <c r="F10" s="29">
        <v>43399</v>
      </c>
      <c r="G10" s="30">
        <v>43400</v>
      </c>
      <c r="H10" s="31">
        <v>481</v>
      </c>
      <c r="I10" t="s">
        <v>30</v>
      </c>
      <c r="J10" t="s">
        <v>31</v>
      </c>
      <c r="K10" t="s">
        <v>45</v>
      </c>
      <c r="L10" t="s">
        <v>33</v>
      </c>
      <c r="O10" t="s">
        <v>27</v>
      </c>
      <c r="P10" t="s">
        <v>34</v>
      </c>
      <c r="Q10" t="s">
        <v>35</v>
      </c>
      <c r="V10" s="32">
        <v>20</v>
      </c>
      <c r="W10" t="s">
        <v>36</v>
      </c>
      <c r="X10" t="s">
        <v>37</v>
      </c>
      <c r="Y10" t="s">
        <v>38</v>
      </c>
    </row>
    <row r="11" spans="1:25" x14ac:dyDescent="0.25">
      <c r="A11" t="s">
        <v>27</v>
      </c>
      <c r="B11" s="27">
        <v>2019</v>
      </c>
      <c r="C11" s="28">
        <v>4</v>
      </c>
      <c r="D11" t="s">
        <v>28</v>
      </c>
      <c r="E11" t="s">
        <v>29</v>
      </c>
      <c r="F11" s="29">
        <v>43399</v>
      </c>
      <c r="G11" s="30">
        <v>43400</v>
      </c>
      <c r="H11" s="31">
        <v>590</v>
      </c>
      <c r="I11" t="s">
        <v>30</v>
      </c>
      <c r="K11" t="s">
        <v>46</v>
      </c>
      <c r="L11" t="s">
        <v>47</v>
      </c>
      <c r="P11" t="s">
        <v>34</v>
      </c>
      <c r="V11" s="32">
        <v>-3945.17</v>
      </c>
      <c r="X11" t="s">
        <v>48</v>
      </c>
      <c r="Y11" t="s">
        <v>38</v>
      </c>
    </row>
    <row r="12" spans="1:25" x14ac:dyDescent="0.25">
      <c r="A12" t="s">
        <v>27</v>
      </c>
      <c r="B12" s="27">
        <v>2019</v>
      </c>
      <c r="C12" s="28">
        <v>5</v>
      </c>
      <c r="D12" t="s">
        <v>28</v>
      </c>
      <c r="E12" t="s">
        <v>49</v>
      </c>
      <c r="F12" s="29">
        <v>43413</v>
      </c>
      <c r="G12" s="30">
        <v>43414</v>
      </c>
      <c r="H12" s="31">
        <v>449</v>
      </c>
      <c r="I12" t="s">
        <v>30</v>
      </c>
      <c r="J12" t="s">
        <v>31</v>
      </c>
      <c r="K12" t="s">
        <v>32</v>
      </c>
      <c r="L12" t="s">
        <v>33</v>
      </c>
      <c r="O12" t="s">
        <v>27</v>
      </c>
      <c r="P12" t="s">
        <v>34</v>
      </c>
      <c r="Q12" t="s">
        <v>35</v>
      </c>
      <c r="V12" s="32">
        <v>2888.63</v>
      </c>
      <c r="W12" t="s">
        <v>36</v>
      </c>
      <c r="X12" t="s">
        <v>50</v>
      </c>
      <c r="Y12" t="s">
        <v>38</v>
      </c>
    </row>
    <row r="13" spans="1:25" x14ac:dyDescent="0.25">
      <c r="A13" t="s">
        <v>27</v>
      </c>
      <c r="B13" s="27">
        <v>2019</v>
      </c>
      <c r="C13" s="28">
        <v>5</v>
      </c>
      <c r="D13" t="s">
        <v>28</v>
      </c>
      <c r="E13" t="s">
        <v>49</v>
      </c>
      <c r="F13" s="29">
        <v>43413</v>
      </c>
      <c r="G13" s="30">
        <v>43414</v>
      </c>
      <c r="H13" s="31">
        <v>450</v>
      </c>
      <c r="I13" t="s">
        <v>30</v>
      </c>
      <c r="J13" t="s">
        <v>31</v>
      </c>
      <c r="K13" t="s">
        <v>39</v>
      </c>
      <c r="L13" t="s">
        <v>33</v>
      </c>
      <c r="O13" t="s">
        <v>27</v>
      </c>
      <c r="P13" t="s">
        <v>34</v>
      </c>
      <c r="Q13" t="s">
        <v>35</v>
      </c>
      <c r="V13" s="32">
        <v>390.54</v>
      </c>
      <c r="W13" t="s">
        <v>36</v>
      </c>
      <c r="X13" t="s">
        <v>50</v>
      </c>
      <c r="Y13" t="s">
        <v>38</v>
      </c>
    </row>
    <row r="14" spans="1:25" x14ac:dyDescent="0.25">
      <c r="A14" t="s">
        <v>27</v>
      </c>
      <c r="B14" s="27">
        <v>2019</v>
      </c>
      <c r="C14" s="28">
        <v>5</v>
      </c>
      <c r="D14" t="s">
        <v>28</v>
      </c>
      <c r="E14" t="s">
        <v>49</v>
      </c>
      <c r="F14" s="29">
        <v>43413</v>
      </c>
      <c r="G14" s="30">
        <v>43414</v>
      </c>
      <c r="H14" s="31">
        <v>451</v>
      </c>
      <c r="I14" t="s">
        <v>30</v>
      </c>
      <c r="J14" t="s">
        <v>31</v>
      </c>
      <c r="K14" t="s">
        <v>40</v>
      </c>
      <c r="L14" t="s">
        <v>33</v>
      </c>
      <c r="O14" t="s">
        <v>27</v>
      </c>
      <c r="P14" t="s">
        <v>34</v>
      </c>
      <c r="Q14" t="s">
        <v>35</v>
      </c>
      <c r="V14" s="32">
        <v>215.63</v>
      </c>
      <c r="W14" t="s">
        <v>36</v>
      </c>
      <c r="X14" t="s">
        <v>50</v>
      </c>
      <c r="Y14" t="s">
        <v>38</v>
      </c>
    </row>
    <row r="15" spans="1:25" x14ac:dyDescent="0.25">
      <c r="A15" t="s">
        <v>27</v>
      </c>
      <c r="B15" s="27">
        <v>2019</v>
      </c>
      <c r="C15" s="28">
        <v>5</v>
      </c>
      <c r="D15" t="s">
        <v>28</v>
      </c>
      <c r="E15" t="s">
        <v>49</v>
      </c>
      <c r="F15" s="29">
        <v>43413</v>
      </c>
      <c r="G15" s="30">
        <v>43414</v>
      </c>
      <c r="H15" s="31">
        <v>452</v>
      </c>
      <c r="I15" t="s">
        <v>30</v>
      </c>
      <c r="J15" t="s">
        <v>31</v>
      </c>
      <c r="K15" t="s">
        <v>41</v>
      </c>
      <c r="L15" t="s">
        <v>33</v>
      </c>
      <c r="O15" t="s">
        <v>27</v>
      </c>
      <c r="P15" t="s">
        <v>34</v>
      </c>
      <c r="Q15" t="s">
        <v>35</v>
      </c>
      <c r="V15" s="32">
        <v>37.840000000000003</v>
      </c>
      <c r="W15" t="s">
        <v>36</v>
      </c>
      <c r="X15" t="s">
        <v>50</v>
      </c>
      <c r="Y15" t="s">
        <v>38</v>
      </c>
    </row>
    <row r="16" spans="1:25" x14ac:dyDescent="0.25">
      <c r="A16" t="s">
        <v>27</v>
      </c>
      <c r="B16" s="27">
        <v>2019</v>
      </c>
      <c r="C16" s="28">
        <v>5</v>
      </c>
      <c r="D16" t="s">
        <v>28</v>
      </c>
      <c r="E16" t="s">
        <v>49</v>
      </c>
      <c r="F16" s="29">
        <v>43413</v>
      </c>
      <c r="G16" s="30">
        <v>43414</v>
      </c>
      <c r="H16" s="31">
        <v>453</v>
      </c>
      <c r="I16" t="s">
        <v>30</v>
      </c>
      <c r="J16" t="s">
        <v>31</v>
      </c>
      <c r="K16" t="s">
        <v>42</v>
      </c>
      <c r="L16" t="s">
        <v>33</v>
      </c>
      <c r="O16" t="s">
        <v>27</v>
      </c>
      <c r="P16" t="s">
        <v>34</v>
      </c>
      <c r="Q16" t="s">
        <v>35</v>
      </c>
      <c r="V16" s="32">
        <v>343.5</v>
      </c>
      <c r="W16" t="s">
        <v>36</v>
      </c>
      <c r="X16" t="s">
        <v>50</v>
      </c>
      <c r="Y16" t="s">
        <v>38</v>
      </c>
    </row>
    <row r="17" spans="1:25" x14ac:dyDescent="0.25">
      <c r="A17" t="s">
        <v>27</v>
      </c>
      <c r="B17" s="27">
        <v>2019</v>
      </c>
      <c r="C17" s="28">
        <v>5</v>
      </c>
      <c r="D17" t="s">
        <v>28</v>
      </c>
      <c r="E17" t="s">
        <v>49</v>
      </c>
      <c r="F17" s="29">
        <v>43413</v>
      </c>
      <c r="G17" s="30">
        <v>43414</v>
      </c>
      <c r="H17" s="31">
        <v>454</v>
      </c>
      <c r="I17" t="s">
        <v>30</v>
      </c>
      <c r="J17" t="s">
        <v>31</v>
      </c>
      <c r="K17" t="s">
        <v>43</v>
      </c>
      <c r="L17" t="s">
        <v>33</v>
      </c>
      <c r="O17" t="s">
        <v>27</v>
      </c>
      <c r="P17" t="s">
        <v>34</v>
      </c>
      <c r="Q17" t="s">
        <v>35</v>
      </c>
      <c r="V17" s="32">
        <v>33.799999999999997</v>
      </c>
      <c r="W17" t="s">
        <v>36</v>
      </c>
      <c r="X17" t="s">
        <v>50</v>
      </c>
      <c r="Y17" t="s">
        <v>38</v>
      </c>
    </row>
    <row r="18" spans="1:25" x14ac:dyDescent="0.25">
      <c r="A18" t="s">
        <v>27</v>
      </c>
      <c r="B18" s="27">
        <v>2019</v>
      </c>
      <c r="C18" s="28">
        <v>5</v>
      </c>
      <c r="D18" t="s">
        <v>28</v>
      </c>
      <c r="E18" t="s">
        <v>49</v>
      </c>
      <c r="F18" s="29">
        <v>43413</v>
      </c>
      <c r="G18" s="30">
        <v>43414</v>
      </c>
      <c r="H18" s="31">
        <v>455</v>
      </c>
      <c r="I18" t="s">
        <v>30</v>
      </c>
      <c r="J18" t="s">
        <v>31</v>
      </c>
      <c r="K18" t="s">
        <v>44</v>
      </c>
      <c r="L18" t="s">
        <v>33</v>
      </c>
      <c r="O18" t="s">
        <v>27</v>
      </c>
      <c r="P18" t="s">
        <v>34</v>
      </c>
      <c r="Q18" t="s">
        <v>35</v>
      </c>
      <c r="V18" s="32">
        <v>17.91</v>
      </c>
      <c r="W18" t="s">
        <v>36</v>
      </c>
      <c r="X18" t="s">
        <v>50</v>
      </c>
      <c r="Y18" t="s">
        <v>38</v>
      </c>
    </row>
    <row r="19" spans="1:25" x14ac:dyDescent="0.25">
      <c r="A19" t="s">
        <v>27</v>
      </c>
      <c r="B19" s="27">
        <v>2019</v>
      </c>
      <c r="C19" s="28">
        <v>5</v>
      </c>
      <c r="D19" t="s">
        <v>28</v>
      </c>
      <c r="E19" t="s">
        <v>49</v>
      </c>
      <c r="F19" s="29">
        <v>43413</v>
      </c>
      <c r="G19" s="30">
        <v>43414</v>
      </c>
      <c r="H19" s="31">
        <v>456</v>
      </c>
      <c r="I19" t="s">
        <v>30</v>
      </c>
      <c r="J19" t="s">
        <v>31</v>
      </c>
      <c r="K19" t="s">
        <v>45</v>
      </c>
      <c r="L19" t="s">
        <v>33</v>
      </c>
      <c r="O19" t="s">
        <v>27</v>
      </c>
      <c r="P19" t="s">
        <v>34</v>
      </c>
      <c r="Q19" t="s">
        <v>35</v>
      </c>
      <c r="V19" s="32">
        <v>20</v>
      </c>
      <c r="W19" t="s">
        <v>36</v>
      </c>
      <c r="X19" t="s">
        <v>50</v>
      </c>
      <c r="Y19" t="s">
        <v>38</v>
      </c>
    </row>
    <row r="20" spans="1:25" x14ac:dyDescent="0.25">
      <c r="A20" t="s">
        <v>27</v>
      </c>
      <c r="B20" s="27">
        <v>2019</v>
      </c>
      <c r="C20" s="28">
        <v>5</v>
      </c>
      <c r="D20" t="s">
        <v>28</v>
      </c>
      <c r="E20" t="s">
        <v>49</v>
      </c>
      <c r="F20" s="29">
        <v>43413</v>
      </c>
      <c r="G20" s="30">
        <v>43414</v>
      </c>
      <c r="H20" s="31">
        <v>565</v>
      </c>
      <c r="I20" t="s">
        <v>30</v>
      </c>
      <c r="K20" t="s">
        <v>46</v>
      </c>
      <c r="L20" t="s">
        <v>47</v>
      </c>
      <c r="P20" t="s">
        <v>34</v>
      </c>
      <c r="V20" s="32">
        <v>-3947.85</v>
      </c>
      <c r="X20" t="s">
        <v>48</v>
      </c>
      <c r="Y20" t="s">
        <v>38</v>
      </c>
    </row>
    <row r="21" spans="1:25" x14ac:dyDescent="0.25">
      <c r="A21" t="s">
        <v>27</v>
      </c>
      <c r="B21" s="27">
        <v>2019</v>
      </c>
      <c r="C21" s="28">
        <v>5</v>
      </c>
      <c r="D21" t="s">
        <v>28</v>
      </c>
      <c r="E21" t="s">
        <v>51</v>
      </c>
      <c r="F21" s="29">
        <v>43430</v>
      </c>
      <c r="G21" s="30">
        <v>43431</v>
      </c>
      <c r="H21" s="31">
        <v>449</v>
      </c>
      <c r="I21" t="s">
        <v>30</v>
      </c>
      <c r="J21" t="s">
        <v>31</v>
      </c>
      <c r="K21" t="s">
        <v>32</v>
      </c>
      <c r="L21" t="s">
        <v>33</v>
      </c>
      <c r="O21" t="s">
        <v>27</v>
      </c>
      <c r="P21" t="s">
        <v>34</v>
      </c>
      <c r="Q21" t="s">
        <v>35</v>
      </c>
      <c r="V21" s="32">
        <v>2888.63</v>
      </c>
      <c r="W21" t="s">
        <v>36</v>
      </c>
      <c r="X21" t="s">
        <v>52</v>
      </c>
      <c r="Y21" t="s">
        <v>38</v>
      </c>
    </row>
    <row r="22" spans="1:25" x14ac:dyDescent="0.25">
      <c r="A22" t="s">
        <v>27</v>
      </c>
      <c r="B22" s="27">
        <v>2019</v>
      </c>
      <c r="C22" s="28">
        <v>5</v>
      </c>
      <c r="D22" t="s">
        <v>28</v>
      </c>
      <c r="E22" t="s">
        <v>51</v>
      </c>
      <c r="F22" s="29">
        <v>43430</v>
      </c>
      <c r="G22" s="30">
        <v>43431</v>
      </c>
      <c r="H22" s="31">
        <v>450</v>
      </c>
      <c r="I22" t="s">
        <v>30</v>
      </c>
      <c r="J22" t="s">
        <v>31</v>
      </c>
      <c r="K22" t="s">
        <v>39</v>
      </c>
      <c r="L22" t="s">
        <v>33</v>
      </c>
      <c r="O22" t="s">
        <v>27</v>
      </c>
      <c r="P22" t="s">
        <v>34</v>
      </c>
      <c r="Q22" t="s">
        <v>35</v>
      </c>
      <c r="V22" s="32">
        <v>390.54</v>
      </c>
      <c r="W22" t="s">
        <v>36</v>
      </c>
      <c r="X22" t="s">
        <v>52</v>
      </c>
      <c r="Y22" t="s">
        <v>38</v>
      </c>
    </row>
    <row r="23" spans="1:25" x14ac:dyDescent="0.25">
      <c r="A23" t="s">
        <v>27</v>
      </c>
      <c r="B23" s="27">
        <v>2019</v>
      </c>
      <c r="C23" s="28">
        <v>5</v>
      </c>
      <c r="D23" t="s">
        <v>28</v>
      </c>
      <c r="E23" t="s">
        <v>51</v>
      </c>
      <c r="F23" s="29">
        <v>43430</v>
      </c>
      <c r="G23" s="30">
        <v>43431</v>
      </c>
      <c r="H23" s="31">
        <v>451</v>
      </c>
      <c r="I23" t="s">
        <v>30</v>
      </c>
      <c r="J23" t="s">
        <v>31</v>
      </c>
      <c r="K23" t="s">
        <v>40</v>
      </c>
      <c r="L23" t="s">
        <v>33</v>
      </c>
      <c r="O23" t="s">
        <v>27</v>
      </c>
      <c r="P23" t="s">
        <v>34</v>
      </c>
      <c r="Q23" t="s">
        <v>35</v>
      </c>
      <c r="V23" s="32">
        <v>212.95</v>
      </c>
      <c r="W23" t="s">
        <v>36</v>
      </c>
      <c r="X23" t="s">
        <v>52</v>
      </c>
      <c r="Y23" t="s">
        <v>38</v>
      </c>
    </row>
    <row r="24" spans="1:25" x14ac:dyDescent="0.25">
      <c r="A24" t="s">
        <v>27</v>
      </c>
      <c r="B24" s="27">
        <v>2019</v>
      </c>
      <c r="C24" s="28">
        <v>5</v>
      </c>
      <c r="D24" t="s">
        <v>28</v>
      </c>
      <c r="E24" t="s">
        <v>51</v>
      </c>
      <c r="F24" s="29">
        <v>43430</v>
      </c>
      <c r="G24" s="30">
        <v>43431</v>
      </c>
      <c r="H24" s="31">
        <v>452</v>
      </c>
      <c r="I24" t="s">
        <v>30</v>
      </c>
      <c r="J24" t="s">
        <v>31</v>
      </c>
      <c r="K24" t="s">
        <v>41</v>
      </c>
      <c r="L24" t="s">
        <v>33</v>
      </c>
      <c r="O24" t="s">
        <v>27</v>
      </c>
      <c r="P24" t="s">
        <v>34</v>
      </c>
      <c r="Q24" t="s">
        <v>35</v>
      </c>
      <c r="V24" s="32">
        <v>37.840000000000003</v>
      </c>
      <c r="W24" t="s">
        <v>36</v>
      </c>
      <c r="X24" t="s">
        <v>52</v>
      </c>
      <c r="Y24" t="s">
        <v>38</v>
      </c>
    </row>
    <row r="25" spans="1:25" x14ac:dyDescent="0.25">
      <c r="A25" t="s">
        <v>27</v>
      </c>
      <c r="B25" s="27">
        <v>2019</v>
      </c>
      <c r="C25" s="28">
        <v>5</v>
      </c>
      <c r="D25" t="s">
        <v>28</v>
      </c>
      <c r="E25" t="s">
        <v>51</v>
      </c>
      <c r="F25" s="29">
        <v>43430</v>
      </c>
      <c r="G25" s="30">
        <v>43431</v>
      </c>
      <c r="H25" s="31">
        <v>453</v>
      </c>
      <c r="I25" t="s">
        <v>30</v>
      </c>
      <c r="J25" t="s">
        <v>31</v>
      </c>
      <c r="K25" t="s">
        <v>42</v>
      </c>
      <c r="L25" t="s">
        <v>33</v>
      </c>
      <c r="O25" t="s">
        <v>27</v>
      </c>
      <c r="P25" t="s">
        <v>34</v>
      </c>
      <c r="Q25" t="s">
        <v>35</v>
      </c>
      <c r="V25" s="32">
        <v>343.5</v>
      </c>
      <c r="W25" t="s">
        <v>36</v>
      </c>
      <c r="X25" t="s">
        <v>52</v>
      </c>
      <c r="Y25" t="s">
        <v>38</v>
      </c>
    </row>
    <row r="26" spans="1:25" x14ac:dyDescent="0.25">
      <c r="A26" t="s">
        <v>27</v>
      </c>
      <c r="B26" s="27">
        <v>2019</v>
      </c>
      <c r="C26" s="28">
        <v>5</v>
      </c>
      <c r="D26" t="s">
        <v>28</v>
      </c>
      <c r="E26" t="s">
        <v>51</v>
      </c>
      <c r="F26" s="29">
        <v>43430</v>
      </c>
      <c r="G26" s="30">
        <v>43431</v>
      </c>
      <c r="H26" s="31">
        <v>454</v>
      </c>
      <c r="I26" t="s">
        <v>30</v>
      </c>
      <c r="J26" t="s">
        <v>31</v>
      </c>
      <c r="K26" t="s">
        <v>43</v>
      </c>
      <c r="L26" t="s">
        <v>33</v>
      </c>
      <c r="O26" t="s">
        <v>27</v>
      </c>
      <c r="P26" t="s">
        <v>34</v>
      </c>
      <c r="Q26" t="s">
        <v>35</v>
      </c>
      <c r="V26" s="32">
        <v>33.799999999999997</v>
      </c>
      <c r="W26" t="s">
        <v>36</v>
      </c>
      <c r="X26" t="s">
        <v>52</v>
      </c>
      <c r="Y26" t="s">
        <v>38</v>
      </c>
    </row>
    <row r="27" spans="1:25" x14ac:dyDescent="0.25">
      <c r="A27" t="s">
        <v>27</v>
      </c>
      <c r="B27" s="27">
        <v>2019</v>
      </c>
      <c r="C27" s="28">
        <v>5</v>
      </c>
      <c r="D27" t="s">
        <v>28</v>
      </c>
      <c r="E27" t="s">
        <v>51</v>
      </c>
      <c r="F27" s="29">
        <v>43430</v>
      </c>
      <c r="G27" s="30">
        <v>43431</v>
      </c>
      <c r="H27" s="31">
        <v>455</v>
      </c>
      <c r="I27" t="s">
        <v>30</v>
      </c>
      <c r="J27" t="s">
        <v>31</v>
      </c>
      <c r="K27" t="s">
        <v>44</v>
      </c>
      <c r="L27" t="s">
        <v>33</v>
      </c>
      <c r="O27" t="s">
        <v>27</v>
      </c>
      <c r="P27" t="s">
        <v>34</v>
      </c>
      <c r="Q27" t="s">
        <v>35</v>
      </c>
      <c r="V27" s="32">
        <v>17.91</v>
      </c>
      <c r="W27" t="s">
        <v>36</v>
      </c>
      <c r="X27" t="s">
        <v>52</v>
      </c>
      <c r="Y27" t="s">
        <v>38</v>
      </c>
    </row>
    <row r="28" spans="1:25" x14ac:dyDescent="0.25">
      <c r="A28" t="s">
        <v>27</v>
      </c>
      <c r="B28" s="27">
        <v>2019</v>
      </c>
      <c r="C28" s="28">
        <v>5</v>
      </c>
      <c r="D28" t="s">
        <v>28</v>
      </c>
      <c r="E28" t="s">
        <v>51</v>
      </c>
      <c r="F28" s="29">
        <v>43430</v>
      </c>
      <c r="G28" s="30">
        <v>43431</v>
      </c>
      <c r="H28" s="31">
        <v>456</v>
      </c>
      <c r="I28" t="s">
        <v>30</v>
      </c>
      <c r="J28" t="s">
        <v>31</v>
      </c>
      <c r="K28" t="s">
        <v>45</v>
      </c>
      <c r="L28" t="s">
        <v>33</v>
      </c>
      <c r="O28" t="s">
        <v>27</v>
      </c>
      <c r="P28" t="s">
        <v>34</v>
      </c>
      <c r="Q28" t="s">
        <v>35</v>
      </c>
      <c r="V28" s="32">
        <v>20</v>
      </c>
      <c r="W28" t="s">
        <v>36</v>
      </c>
      <c r="X28" t="s">
        <v>52</v>
      </c>
      <c r="Y28" t="s">
        <v>38</v>
      </c>
    </row>
    <row r="29" spans="1:25" x14ac:dyDescent="0.25">
      <c r="A29" t="s">
        <v>27</v>
      </c>
      <c r="B29" s="27">
        <v>2019</v>
      </c>
      <c r="C29" s="28">
        <v>5</v>
      </c>
      <c r="D29" t="s">
        <v>28</v>
      </c>
      <c r="E29" t="s">
        <v>51</v>
      </c>
      <c r="F29" s="29">
        <v>43430</v>
      </c>
      <c r="G29" s="30">
        <v>43431</v>
      </c>
      <c r="H29" s="31">
        <v>573</v>
      </c>
      <c r="I29" t="s">
        <v>30</v>
      </c>
      <c r="K29" t="s">
        <v>46</v>
      </c>
      <c r="L29" t="s">
        <v>47</v>
      </c>
      <c r="P29" t="s">
        <v>34</v>
      </c>
      <c r="V29" s="32">
        <v>-3945.17</v>
      </c>
      <c r="X29" t="s">
        <v>48</v>
      </c>
      <c r="Y29" t="s">
        <v>38</v>
      </c>
    </row>
    <row r="30" spans="1:25" x14ac:dyDescent="0.25">
      <c r="A30" t="s">
        <v>27</v>
      </c>
      <c r="B30" s="27">
        <v>2019</v>
      </c>
      <c r="C30" s="28">
        <v>6</v>
      </c>
      <c r="D30" t="s">
        <v>28</v>
      </c>
      <c r="E30" t="s">
        <v>53</v>
      </c>
      <c r="F30" s="29">
        <v>43444</v>
      </c>
      <c r="G30" s="30">
        <v>43445</v>
      </c>
      <c r="H30" s="31">
        <v>440</v>
      </c>
      <c r="I30" t="s">
        <v>30</v>
      </c>
      <c r="J30" t="s">
        <v>31</v>
      </c>
      <c r="K30" t="s">
        <v>32</v>
      </c>
      <c r="L30" t="s">
        <v>33</v>
      </c>
      <c r="O30" t="s">
        <v>27</v>
      </c>
      <c r="P30" t="s">
        <v>34</v>
      </c>
      <c r="Q30" t="s">
        <v>35</v>
      </c>
      <c r="V30" s="32">
        <v>2888.63</v>
      </c>
      <c r="W30" t="s">
        <v>36</v>
      </c>
      <c r="X30" t="s">
        <v>54</v>
      </c>
      <c r="Y30" t="s">
        <v>38</v>
      </c>
    </row>
    <row r="31" spans="1:25" x14ac:dyDescent="0.25">
      <c r="A31" t="s">
        <v>27</v>
      </c>
      <c r="B31" s="27">
        <v>2019</v>
      </c>
      <c r="C31" s="28">
        <v>6</v>
      </c>
      <c r="D31" t="s">
        <v>28</v>
      </c>
      <c r="E31" t="s">
        <v>53</v>
      </c>
      <c r="F31" s="29">
        <v>43444</v>
      </c>
      <c r="G31" s="30">
        <v>43445</v>
      </c>
      <c r="H31" s="31">
        <v>441</v>
      </c>
      <c r="I31" t="s">
        <v>30</v>
      </c>
      <c r="J31" t="s">
        <v>31</v>
      </c>
      <c r="K31" t="s">
        <v>39</v>
      </c>
      <c r="L31" t="s">
        <v>33</v>
      </c>
      <c r="O31" t="s">
        <v>27</v>
      </c>
      <c r="P31" t="s">
        <v>34</v>
      </c>
      <c r="Q31" t="s">
        <v>35</v>
      </c>
      <c r="V31" s="32">
        <v>390.54</v>
      </c>
      <c r="W31" t="s">
        <v>36</v>
      </c>
      <c r="X31" t="s">
        <v>54</v>
      </c>
      <c r="Y31" t="s">
        <v>38</v>
      </c>
    </row>
    <row r="32" spans="1:25" x14ac:dyDescent="0.25">
      <c r="A32" t="s">
        <v>27</v>
      </c>
      <c r="B32" s="27">
        <v>2019</v>
      </c>
      <c r="C32" s="28">
        <v>6</v>
      </c>
      <c r="D32" t="s">
        <v>28</v>
      </c>
      <c r="E32" t="s">
        <v>53</v>
      </c>
      <c r="F32" s="29">
        <v>43444</v>
      </c>
      <c r="G32" s="30">
        <v>43445</v>
      </c>
      <c r="H32" s="31">
        <v>442</v>
      </c>
      <c r="I32" t="s">
        <v>30</v>
      </c>
      <c r="J32" t="s">
        <v>31</v>
      </c>
      <c r="K32" t="s">
        <v>40</v>
      </c>
      <c r="L32" t="s">
        <v>33</v>
      </c>
      <c r="O32" t="s">
        <v>27</v>
      </c>
      <c r="P32" t="s">
        <v>34</v>
      </c>
      <c r="Q32" t="s">
        <v>35</v>
      </c>
      <c r="V32" s="32">
        <v>215.62</v>
      </c>
      <c r="W32" t="s">
        <v>36</v>
      </c>
      <c r="X32" t="s">
        <v>54</v>
      </c>
      <c r="Y32" t="s">
        <v>38</v>
      </c>
    </row>
    <row r="33" spans="1:25" x14ac:dyDescent="0.25">
      <c r="A33" t="s">
        <v>27</v>
      </c>
      <c r="B33" s="27">
        <v>2019</v>
      </c>
      <c r="C33" s="28">
        <v>6</v>
      </c>
      <c r="D33" t="s">
        <v>28</v>
      </c>
      <c r="E33" t="s">
        <v>53</v>
      </c>
      <c r="F33" s="29">
        <v>43444</v>
      </c>
      <c r="G33" s="30">
        <v>43445</v>
      </c>
      <c r="H33" s="31">
        <v>443</v>
      </c>
      <c r="I33" t="s">
        <v>30</v>
      </c>
      <c r="J33" t="s">
        <v>31</v>
      </c>
      <c r="K33" t="s">
        <v>41</v>
      </c>
      <c r="L33" t="s">
        <v>33</v>
      </c>
      <c r="O33" t="s">
        <v>27</v>
      </c>
      <c r="P33" t="s">
        <v>34</v>
      </c>
      <c r="Q33" t="s">
        <v>35</v>
      </c>
      <c r="V33" s="32">
        <v>37.840000000000003</v>
      </c>
      <c r="W33" t="s">
        <v>36</v>
      </c>
      <c r="X33" t="s">
        <v>54</v>
      </c>
      <c r="Y33" t="s">
        <v>38</v>
      </c>
    </row>
    <row r="34" spans="1:25" x14ac:dyDescent="0.25">
      <c r="A34" t="s">
        <v>27</v>
      </c>
      <c r="B34" s="27">
        <v>2019</v>
      </c>
      <c r="C34" s="28">
        <v>6</v>
      </c>
      <c r="D34" t="s">
        <v>28</v>
      </c>
      <c r="E34" t="s">
        <v>53</v>
      </c>
      <c r="F34" s="29">
        <v>43444</v>
      </c>
      <c r="G34" s="30">
        <v>43445</v>
      </c>
      <c r="H34" s="31">
        <v>444</v>
      </c>
      <c r="I34" t="s">
        <v>30</v>
      </c>
      <c r="J34" t="s">
        <v>31</v>
      </c>
      <c r="K34" t="s">
        <v>42</v>
      </c>
      <c r="L34" t="s">
        <v>33</v>
      </c>
      <c r="O34" t="s">
        <v>27</v>
      </c>
      <c r="P34" t="s">
        <v>34</v>
      </c>
      <c r="Q34" t="s">
        <v>35</v>
      </c>
      <c r="V34" s="32">
        <v>343.5</v>
      </c>
      <c r="W34" t="s">
        <v>36</v>
      </c>
      <c r="X34" t="s">
        <v>54</v>
      </c>
      <c r="Y34" t="s">
        <v>38</v>
      </c>
    </row>
    <row r="35" spans="1:25" x14ac:dyDescent="0.25">
      <c r="A35" t="s">
        <v>27</v>
      </c>
      <c r="B35" s="27">
        <v>2019</v>
      </c>
      <c r="C35" s="28">
        <v>6</v>
      </c>
      <c r="D35" t="s">
        <v>28</v>
      </c>
      <c r="E35" t="s">
        <v>53</v>
      </c>
      <c r="F35" s="29">
        <v>43444</v>
      </c>
      <c r="G35" s="30">
        <v>43445</v>
      </c>
      <c r="H35" s="31">
        <v>445</v>
      </c>
      <c r="I35" t="s">
        <v>30</v>
      </c>
      <c r="J35" t="s">
        <v>31</v>
      </c>
      <c r="K35" t="s">
        <v>43</v>
      </c>
      <c r="L35" t="s">
        <v>33</v>
      </c>
      <c r="O35" t="s">
        <v>27</v>
      </c>
      <c r="P35" t="s">
        <v>34</v>
      </c>
      <c r="Q35" t="s">
        <v>35</v>
      </c>
      <c r="V35" s="32">
        <v>33.799999999999997</v>
      </c>
      <c r="W35" t="s">
        <v>36</v>
      </c>
      <c r="X35" t="s">
        <v>54</v>
      </c>
      <c r="Y35" t="s">
        <v>38</v>
      </c>
    </row>
    <row r="36" spans="1:25" x14ac:dyDescent="0.25">
      <c r="A36" t="s">
        <v>27</v>
      </c>
      <c r="B36" s="27">
        <v>2019</v>
      </c>
      <c r="C36" s="28">
        <v>6</v>
      </c>
      <c r="D36" t="s">
        <v>28</v>
      </c>
      <c r="E36" t="s">
        <v>53</v>
      </c>
      <c r="F36" s="29">
        <v>43444</v>
      </c>
      <c r="G36" s="30">
        <v>43445</v>
      </c>
      <c r="H36" s="31">
        <v>446</v>
      </c>
      <c r="I36" t="s">
        <v>30</v>
      </c>
      <c r="J36" t="s">
        <v>31</v>
      </c>
      <c r="K36" t="s">
        <v>44</v>
      </c>
      <c r="L36" t="s">
        <v>33</v>
      </c>
      <c r="O36" t="s">
        <v>27</v>
      </c>
      <c r="P36" t="s">
        <v>34</v>
      </c>
      <c r="Q36" t="s">
        <v>35</v>
      </c>
      <c r="V36" s="32">
        <v>17.91</v>
      </c>
      <c r="W36" t="s">
        <v>36</v>
      </c>
      <c r="X36" t="s">
        <v>54</v>
      </c>
      <c r="Y36" t="s">
        <v>38</v>
      </c>
    </row>
    <row r="37" spans="1:25" x14ac:dyDescent="0.25">
      <c r="A37" t="s">
        <v>27</v>
      </c>
      <c r="B37" s="27">
        <v>2019</v>
      </c>
      <c r="C37" s="28">
        <v>6</v>
      </c>
      <c r="D37" t="s">
        <v>28</v>
      </c>
      <c r="E37" t="s">
        <v>53</v>
      </c>
      <c r="F37" s="29">
        <v>43444</v>
      </c>
      <c r="G37" s="30">
        <v>43445</v>
      </c>
      <c r="H37" s="31">
        <v>447</v>
      </c>
      <c r="I37" t="s">
        <v>30</v>
      </c>
      <c r="J37" t="s">
        <v>31</v>
      </c>
      <c r="K37" t="s">
        <v>45</v>
      </c>
      <c r="L37" t="s">
        <v>33</v>
      </c>
      <c r="O37" t="s">
        <v>27</v>
      </c>
      <c r="P37" t="s">
        <v>34</v>
      </c>
      <c r="Q37" t="s">
        <v>35</v>
      </c>
      <c r="V37" s="32">
        <v>20</v>
      </c>
      <c r="W37" t="s">
        <v>36</v>
      </c>
      <c r="X37" t="s">
        <v>54</v>
      </c>
      <c r="Y37" t="s">
        <v>38</v>
      </c>
    </row>
    <row r="38" spans="1:25" x14ac:dyDescent="0.25">
      <c r="A38" t="s">
        <v>27</v>
      </c>
      <c r="B38" s="27">
        <v>2019</v>
      </c>
      <c r="C38" s="28">
        <v>6</v>
      </c>
      <c r="D38" t="s">
        <v>28</v>
      </c>
      <c r="E38" t="s">
        <v>53</v>
      </c>
      <c r="F38" s="29">
        <v>43444</v>
      </c>
      <c r="G38" s="30">
        <v>43445</v>
      </c>
      <c r="H38" s="31">
        <v>582</v>
      </c>
      <c r="I38" t="s">
        <v>30</v>
      </c>
      <c r="K38" t="s">
        <v>46</v>
      </c>
      <c r="L38" t="s">
        <v>47</v>
      </c>
      <c r="P38" t="s">
        <v>34</v>
      </c>
      <c r="V38" s="32">
        <v>-3947.84</v>
      </c>
      <c r="X38" t="s">
        <v>48</v>
      </c>
      <c r="Y38" t="s">
        <v>38</v>
      </c>
    </row>
    <row r="39" spans="1:25" x14ac:dyDescent="0.25">
      <c r="A39" t="s">
        <v>27</v>
      </c>
      <c r="B39" s="27">
        <v>2019</v>
      </c>
      <c r="C39" s="28">
        <v>6</v>
      </c>
      <c r="D39" t="s">
        <v>28</v>
      </c>
      <c r="E39" t="s">
        <v>55</v>
      </c>
      <c r="F39" s="29">
        <v>43455</v>
      </c>
      <c r="G39" s="30">
        <v>43456</v>
      </c>
      <c r="H39" s="31">
        <v>442</v>
      </c>
      <c r="I39" t="s">
        <v>30</v>
      </c>
      <c r="J39" t="s">
        <v>31</v>
      </c>
      <c r="K39" t="s">
        <v>32</v>
      </c>
      <c r="L39" t="s">
        <v>33</v>
      </c>
      <c r="O39" t="s">
        <v>27</v>
      </c>
      <c r="P39" t="s">
        <v>34</v>
      </c>
      <c r="Q39" t="s">
        <v>35</v>
      </c>
      <c r="V39" s="32">
        <v>2888.63</v>
      </c>
      <c r="W39" t="s">
        <v>36</v>
      </c>
      <c r="X39" t="s">
        <v>56</v>
      </c>
      <c r="Y39" t="s">
        <v>38</v>
      </c>
    </row>
    <row r="40" spans="1:25" x14ac:dyDescent="0.25">
      <c r="A40" t="s">
        <v>27</v>
      </c>
      <c r="B40" s="27">
        <v>2019</v>
      </c>
      <c r="C40" s="28">
        <v>6</v>
      </c>
      <c r="D40" t="s">
        <v>28</v>
      </c>
      <c r="E40" t="s">
        <v>55</v>
      </c>
      <c r="F40" s="29">
        <v>43455</v>
      </c>
      <c r="G40" s="30">
        <v>43456</v>
      </c>
      <c r="H40" s="31">
        <v>443</v>
      </c>
      <c r="I40" t="s">
        <v>30</v>
      </c>
      <c r="J40" t="s">
        <v>31</v>
      </c>
      <c r="K40" t="s">
        <v>39</v>
      </c>
      <c r="L40" t="s">
        <v>33</v>
      </c>
      <c r="O40" t="s">
        <v>27</v>
      </c>
      <c r="P40" t="s">
        <v>34</v>
      </c>
      <c r="Q40" t="s">
        <v>35</v>
      </c>
      <c r="V40" s="32">
        <v>390.54</v>
      </c>
      <c r="W40" t="s">
        <v>36</v>
      </c>
      <c r="X40" t="s">
        <v>56</v>
      </c>
      <c r="Y40" t="s">
        <v>38</v>
      </c>
    </row>
    <row r="41" spans="1:25" x14ac:dyDescent="0.25">
      <c r="A41" t="s">
        <v>27</v>
      </c>
      <c r="B41" s="27">
        <v>2019</v>
      </c>
      <c r="C41" s="28">
        <v>6</v>
      </c>
      <c r="D41" t="s">
        <v>28</v>
      </c>
      <c r="E41" t="s">
        <v>55</v>
      </c>
      <c r="F41" s="29">
        <v>43455</v>
      </c>
      <c r="G41" s="30">
        <v>43456</v>
      </c>
      <c r="H41" s="31">
        <v>444</v>
      </c>
      <c r="I41" t="s">
        <v>30</v>
      </c>
      <c r="J41" t="s">
        <v>31</v>
      </c>
      <c r="K41" t="s">
        <v>40</v>
      </c>
      <c r="L41" t="s">
        <v>33</v>
      </c>
      <c r="O41" t="s">
        <v>27</v>
      </c>
      <c r="P41" t="s">
        <v>34</v>
      </c>
      <c r="Q41" t="s">
        <v>35</v>
      </c>
      <c r="V41" s="32">
        <v>212.95</v>
      </c>
      <c r="W41" t="s">
        <v>36</v>
      </c>
      <c r="X41" t="s">
        <v>56</v>
      </c>
      <c r="Y41" t="s">
        <v>38</v>
      </c>
    </row>
    <row r="42" spans="1:25" x14ac:dyDescent="0.25">
      <c r="A42" t="s">
        <v>27</v>
      </c>
      <c r="B42" s="27">
        <v>2019</v>
      </c>
      <c r="C42" s="28">
        <v>6</v>
      </c>
      <c r="D42" t="s">
        <v>28</v>
      </c>
      <c r="E42" t="s">
        <v>55</v>
      </c>
      <c r="F42" s="29">
        <v>43455</v>
      </c>
      <c r="G42" s="30">
        <v>43456</v>
      </c>
      <c r="H42" s="31">
        <v>445</v>
      </c>
      <c r="I42" t="s">
        <v>30</v>
      </c>
      <c r="J42" t="s">
        <v>31</v>
      </c>
      <c r="K42" t="s">
        <v>41</v>
      </c>
      <c r="L42" t="s">
        <v>33</v>
      </c>
      <c r="O42" t="s">
        <v>27</v>
      </c>
      <c r="P42" t="s">
        <v>34</v>
      </c>
      <c r="Q42" t="s">
        <v>35</v>
      </c>
      <c r="V42" s="32">
        <v>37.840000000000003</v>
      </c>
      <c r="W42" t="s">
        <v>36</v>
      </c>
      <c r="X42" t="s">
        <v>56</v>
      </c>
      <c r="Y42" t="s">
        <v>38</v>
      </c>
    </row>
    <row r="43" spans="1:25" x14ac:dyDescent="0.25">
      <c r="A43" t="s">
        <v>27</v>
      </c>
      <c r="B43" s="27">
        <v>2019</v>
      </c>
      <c r="C43" s="28">
        <v>6</v>
      </c>
      <c r="D43" t="s">
        <v>28</v>
      </c>
      <c r="E43" t="s">
        <v>55</v>
      </c>
      <c r="F43" s="29">
        <v>43455</v>
      </c>
      <c r="G43" s="30">
        <v>43456</v>
      </c>
      <c r="H43" s="31">
        <v>446</v>
      </c>
      <c r="I43" t="s">
        <v>30</v>
      </c>
      <c r="J43" t="s">
        <v>31</v>
      </c>
      <c r="K43" t="s">
        <v>42</v>
      </c>
      <c r="L43" t="s">
        <v>33</v>
      </c>
      <c r="O43" t="s">
        <v>27</v>
      </c>
      <c r="P43" t="s">
        <v>34</v>
      </c>
      <c r="Q43" t="s">
        <v>35</v>
      </c>
      <c r="V43" s="32">
        <v>343.5</v>
      </c>
      <c r="W43" t="s">
        <v>36</v>
      </c>
      <c r="X43" t="s">
        <v>56</v>
      </c>
      <c r="Y43" t="s">
        <v>38</v>
      </c>
    </row>
    <row r="44" spans="1:25" x14ac:dyDescent="0.25">
      <c r="A44" t="s">
        <v>27</v>
      </c>
      <c r="B44" s="27">
        <v>2019</v>
      </c>
      <c r="C44" s="28">
        <v>6</v>
      </c>
      <c r="D44" t="s">
        <v>28</v>
      </c>
      <c r="E44" t="s">
        <v>55</v>
      </c>
      <c r="F44" s="29">
        <v>43455</v>
      </c>
      <c r="G44" s="30">
        <v>43456</v>
      </c>
      <c r="H44" s="31">
        <v>447</v>
      </c>
      <c r="I44" t="s">
        <v>30</v>
      </c>
      <c r="J44" t="s">
        <v>31</v>
      </c>
      <c r="K44" t="s">
        <v>43</v>
      </c>
      <c r="L44" t="s">
        <v>33</v>
      </c>
      <c r="O44" t="s">
        <v>27</v>
      </c>
      <c r="P44" t="s">
        <v>34</v>
      </c>
      <c r="Q44" t="s">
        <v>35</v>
      </c>
      <c r="V44" s="32">
        <v>33.799999999999997</v>
      </c>
      <c r="W44" t="s">
        <v>36</v>
      </c>
      <c r="X44" t="s">
        <v>56</v>
      </c>
      <c r="Y44" t="s">
        <v>38</v>
      </c>
    </row>
    <row r="45" spans="1:25" x14ac:dyDescent="0.25">
      <c r="A45" t="s">
        <v>27</v>
      </c>
      <c r="B45" s="27">
        <v>2019</v>
      </c>
      <c r="C45" s="28">
        <v>6</v>
      </c>
      <c r="D45" t="s">
        <v>28</v>
      </c>
      <c r="E45" t="s">
        <v>55</v>
      </c>
      <c r="F45" s="29">
        <v>43455</v>
      </c>
      <c r="G45" s="30">
        <v>43456</v>
      </c>
      <c r="H45" s="31">
        <v>448</v>
      </c>
      <c r="I45" t="s">
        <v>30</v>
      </c>
      <c r="J45" t="s">
        <v>31</v>
      </c>
      <c r="K45" t="s">
        <v>44</v>
      </c>
      <c r="L45" t="s">
        <v>33</v>
      </c>
      <c r="O45" t="s">
        <v>27</v>
      </c>
      <c r="P45" t="s">
        <v>34</v>
      </c>
      <c r="Q45" t="s">
        <v>35</v>
      </c>
      <c r="V45" s="32">
        <v>17.91</v>
      </c>
      <c r="W45" t="s">
        <v>36</v>
      </c>
      <c r="X45" t="s">
        <v>56</v>
      </c>
      <c r="Y45" t="s">
        <v>38</v>
      </c>
    </row>
    <row r="46" spans="1:25" x14ac:dyDescent="0.25">
      <c r="A46" t="s">
        <v>27</v>
      </c>
      <c r="B46" s="27">
        <v>2019</v>
      </c>
      <c r="C46" s="28">
        <v>6</v>
      </c>
      <c r="D46" t="s">
        <v>28</v>
      </c>
      <c r="E46" t="s">
        <v>55</v>
      </c>
      <c r="F46" s="29">
        <v>43455</v>
      </c>
      <c r="G46" s="30">
        <v>43456</v>
      </c>
      <c r="H46" s="31">
        <v>449</v>
      </c>
      <c r="I46" t="s">
        <v>30</v>
      </c>
      <c r="J46" t="s">
        <v>31</v>
      </c>
      <c r="K46" t="s">
        <v>45</v>
      </c>
      <c r="L46" t="s">
        <v>33</v>
      </c>
      <c r="O46" t="s">
        <v>27</v>
      </c>
      <c r="P46" t="s">
        <v>34</v>
      </c>
      <c r="Q46" t="s">
        <v>35</v>
      </c>
      <c r="V46" s="32">
        <v>20</v>
      </c>
      <c r="W46" t="s">
        <v>36</v>
      </c>
      <c r="X46" t="s">
        <v>56</v>
      </c>
      <c r="Y46" t="s">
        <v>38</v>
      </c>
    </row>
    <row r="47" spans="1:25" x14ac:dyDescent="0.25">
      <c r="A47" t="s">
        <v>27</v>
      </c>
      <c r="B47" s="27">
        <v>2019</v>
      </c>
      <c r="C47" s="28">
        <v>6</v>
      </c>
      <c r="D47" t="s">
        <v>28</v>
      </c>
      <c r="E47" t="s">
        <v>55</v>
      </c>
      <c r="F47" s="29">
        <v>43455</v>
      </c>
      <c r="G47" s="30">
        <v>43456</v>
      </c>
      <c r="H47" s="31">
        <v>584</v>
      </c>
      <c r="I47" t="s">
        <v>30</v>
      </c>
      <c r="K47" t="s">
        <v>46</v>
      </c>
      <c r="L47" t="s">
        <v>47</v>
      </c>
      <c r="P47" t="s">
        <v>34</v>
      </c>
      <c r="V47" s="32">
        <v>-3945.17</v>
      </c>
      <c r="X47" t="s">
        <v>48</v>
      </c>
      <c r="Y47" t="s">
        <v>38</v>
      </c>
    </row>
    <row r="48" spans="1:25" x14ac:dyDescent="0.25">
      <c r="A48" t="s">
        <v>27</v>
      </c>
      <c r="B48" s="27">
        <v>2019</v>
      </c>
      <c r="C48" s="28">
        <v>7</v>
      </c>
      <c r="D48" t="s">
        <v>28</v>
      </c>
      <c r="E48" t="s">
        <v>57</v>
      </c>
      <c r="F48" s="29">
        <v>43475</v>
      </c>
      <c r="G48" s="30">
        <v>43476</v>
      </c>
      <c r="H48" s="31">
        <v>459</v>
      </c>
      <c r="I48" t="s">
        <v>30</v>
      </c>
      <c r="J48" t="s">
        <v>31</v>
      </c>
      <c r="K48" t="s">
        <v>32</v>
      </c>
      <c r="L48" t="s">
        <v>33</v>
      </c>
      <c r="O48" t="s">
        <v>27</v>
      </c>
      <c r="P48" t="s">
        <v>34</v>
      </c>
      <c r="Q48" t="s">
        <v>35</v>
      </c>
      <c r="V48" s="32">
        <v>2888.63</v>
      </c>
      <c r="W48" t="s">
        <v>36</v>
      </c>
      <c r="X48" t="s">
        <v>58</v>
      </c>
      <c r="Y48" t="s">
        <v>38</v>
      </c>
    </row>
    <row r="49" spans="1:25" x14ac:dyDescent="0.25">
      <c r="A49" t="s">
        <v>27</v>
      </c>
      <c r="B49" s="27">
        <v>2019</v>
      </c>
      <c r="C49" s="28">
        <v>7</v>
      </c>
      <c r="D49" t="s">
        <v>28</v>
      </c>
      <c r="E49" t="s">
        <v>57</v>
      </c>
      <c r="F49" s="29">
        <v>43475</v>
      </c>
      <c r="G49" s="30">
        <v>43476</v>
      </c>
      <c r="H49" s="31">
        <v>460</v>
      </c>
      <c r="I49" t="s">
        <v>30</v>
      </c>
      <c r="J49" t="s">
        <v>31</v>
      </c>
      <c r="K49" t="s">
        <v>39</v>
      </c>
      <c r="L49" t="s">
        <v>33</v>
      </c>
      <c r="O49" t="s">
        <v>27</v>
      </c>
      <c r="P49" t="s">
        <v>34</v>
      </c>
      <c r="Q49" t="s">
        <v>35</v>
      </c>
      <c r="V49" s="32">
        <v>390.54</v>
      </c>
      <c r="W49" t="s">
        <v>36</v>
      </c>
      <c r="X49" t="s">
        <v>58</v>
      </c>
      <c r="Y49" t="s">
        <v>38</v>
      </c>
    </row>
    <row r="50" spans="1:25" x14ac:dyDescent="0.25">
      <c r="A50" t="s">
        <v>27</v>
      </c>
      <c r="B50" s="27">
        <v>2019</v>
      </c>
      <c r="C50" s="28">
        <v>7</v>
      </c>
      <c r="D50" t="s">
        <v>28</v>
      </c>
      <c r="E50" t="s">
        <v>57</v>
      </c>
      <c r="F50" s="29">
        <v>43475</v>
      </c>
      <c r="G50" s="30">
        <v>43476</v>
      </c>
      <c r="H50" s="31">
        <v>461</v>
      </c>
      <c r="I50" t="s">
        <v>30</v>
      </c>
      <c r="J50" t="s">
        <v>31</v>
      </c>
      <c r="K50" t="s">
        <v>40</v>
      </c>
      <c r="L50" t="s">
        <v>33</v>
      </c>
      <c r="O50" t="s">
        <v>27</v>
      </c>
      <c r="P50" t="s">
        <v>34</v>
      </c>
      <c r="Q50" t="s">
        <v>35</v>
      </c>
      <c r="V50" s="32">
        <v>215.63</v>
      </c>
      <c r="W50" t="s">
        <v>36</v>
      </c>
      <c r="X50" t="s">
        <v>58</v>
      </c>
      <c r="Y50" t="s">
        <v>38</v>
      </c>
    </row>
    <row r="51" spans="1:25" x14ac:dyDescent="0.25">
      <c r="A51" t="s">
        <v>27</v>
      </c>
      <c r="B51" s="27">
        <v>2019</v>
      </c>
      <c r="C51" s="28">
        <v>7</v>
      </c>
      <c r="D51" t="s">
        <v>28</v>
      </c>
      <c r="E51" t="s">
        <v>57</v>
      </c>
      <c r="F51" s="29">
        <v>43475</v>
      </c>
      <c r="G51" s="30">
        <v>43476</v>
      </c>
      <c r="H51" s="31">
        <v>462</v>
      </c>
      <c r="I51" t="s">
        <v>30</v>
      </c>
      <c r="J51" t="s">
        <v>31</v>
      </c>
      <c r="K51" t="s">
        <v>41</v>
      </c>
      <c r="L51" t="s">
        <v>33</v>
      </c>
      <c r="O51" t="s">
        <v>27</v>
      </c>
      <c r="P51" t="s">
        <v>34</v>
      </c>
      <c r="Q51" t="s">
        <v>35</v>
      </c>
      <c r="V51" s="32">
        <v>37.840000000000003</v>
      </c>
      <c r="W51" t="s">
        <v>36</v>
      </c>
      <c r="X51" t="s">
        <v>58</v>
      </c>
      <c r="Y51" t="s">
        <v>38</v>
      </c>
    </row>
    <row r="52" spans="1:25" x14ac:dyDescent="0.25">
      <c r="A52" t="s">
        <v>27</v>
      </c>
      <c r="B52" s="27">
        <v>2019</v>
      </c>
      <c r="C52" s="28">
        <v>7</v>
      </c>
      <c r="D52" t="s">
        <v>28</v>
      </c>
      <c r="E52" t="s">
        <v>57</v>
      </c>
      <c r="F52" s="29">
        <v>43475</v>
      </c>
      <c r="G52" s="30">
        <v>43476</v>
      </c>
      <c r="H52" s="31">
        <v>463</v>
      </c>
      <c r="I52" t="s">
        <v>30</v>
      </c>
      <c r="J52" t="s">
        <v>31</v>
      </c>
      <c r="K52" t="s">
        <v>42</v>
      </c>
      <c r="L52" t="s">
        <v>33</v>
      </c>
      <c r="O52" t="s">
        <v>27</v>
      </c>
      <c r="P52" t="s">
        <v>34</v>
      </c>
      <c r="Q52" t="s">
        <v>35</v>
      </c>
      <c r="V52" s="32">
        <v>343.5</v>
      </c>
      <c r="W52" t="s">
        <v>36</v>
      </c>
      <c r="X52" t="s">
        <v>58</v>
      </c>
      <c r="Y52" t="s">
        <v>38</v>
      </c>
    </row>
    <row r="53" spans="1:25" x14ac:dyDescent="0.25">
      <c r="A53" t="s">
        <v>27</v>
      </c>
      <c r="B53" s="27">
        <v>2019</v>
      </c>
      <c r="C53" s="28">
        <v>7</v>
      </c>
      <c r="D53" t="s">
        <v>28</v>
      </c>
      <c r="E53" t="s">
        <v>57</v>
      </c>
      <c r="F53" s="29">
        <v>43475</v>
      </c>
      <c r="G53" s="30">
        <v>43476</v>
      </c>
      <c r="H53" s="31">
        <v>464</v>
      </c>
      <c r="I53" t="s">
        <v>30</v>
      </c>
      <c r="J53" t="s">
        <v>31</v>
      </c>
      <c r="K53" t="s">
        <v>43</v>
      </c>
      <c r="L53" t="s">
        <v>33</v>
      </c>
      <c r="O53" t="s">
        <v>27</v>
      </c>
      <c r="P53" t="s">
        <v>34</v>
      </c>
      <c r="Q53" t="s">
        <v>35</v>
      </c>
      <c r="V53" s="32">
        <v>33.799999999999997</v>
      </c>
      <c r="W53" t="s">
        <v>36</v>
      </c>
      <c r="X53" t="s">
        <v>58</v>
      </c>
      <c r="Y53" t="s">
        <v>38</v>
      </c>
    </row>
    <row r="54" spans="1:25" x14ac:dyDescent="0.25">
      <c r="A54" t="s">
        <v>27</v>
      </c>
      <c r="B54" s="27">
        <v>2019</v>
      </c>
      <c r="C54" s="28">
        <v>7</v>
      </c>
      <c r="D54" t="s">
        <v>28</v>
      </c>
      <c r="E54" t="s">
        <v>57</v>
      </c>
      <c r="F54" s="29">
        <v>43475</v>
      </c>
      <c r="G54" s="30">
        <v>43476</v>
      </c>
      <c r="H54" s="31">
        <v>465</v>
      </c>
      <c r="I54" t="s">
        <v>30</v>
      </c>
      <c r="J54" t="s">
        <v>31</v>
      </c>
      <c r="K54" t="s">
        <v>44</v>
      </c>
      <c r="L54" t="s">
        <v>33</v>
      </c>
      <c r="O54" t="s">
        <v>27</v>
      </c>
      <c r="P54" t="s">
        <v>34</v>
      </c>
      <c r="Q54" t="s">
        <v>35</v>
      </c>
      <c r="V54" s="32">
        <v>17.91</v>
      </c>
      <c r="W54" t="s">
        <v>36</v>
      </c>
      <c r="X54" t="s">
        <v>58</v>
      </c>
      <c r="Y54" t="s">
        <v>38</v>
      </c>
    </row>
    <row r="55" spans="1:25" x14ac:dyDescent="0.25">
      <c r="A55" t="s">
        <v>27</v>
      </c>
      <c r="B55" s="27">
        <v>2019</v>
      </c>
      <c r="C55" s="28">
        <v>7</v>
      </c>
      <c r="D55" t="s">
        <v>28</v>
      </c>
      <c r="E55" t="s">
        <v>57</v>
      </c>
      <c r="F55" s="29">
        <v>43475</v>
      </c>
      <c r="G55" s="30">
        <v>43476</v>
      </c>
      <c r="H55" s="31">
        <v>466</v>
      </c>
      <c r="I55" t="s">
        <v>30</v>
      </c>
      <c r="J55" t="s">
        <v>31</v>
      </c>
      <c r="K55" t="s">
        <v>45</v>
      </c>
      <c r="L55" t="s">
        <v>33</v>
      </c>
      <c r="O55" t="s">
        <v>27</v>
      </c>
      <c r="P55" t="s">
        <v>34</v>
      </c>
      <c r="Q55" t="s">
        <v>35</v>
      </c>
      <c r="V55" s="32">
        <v>20</v>
      </c>
      <c r="W55" t="s">
        <v>36</v>
      </c>
      <c r="X55" t="s">
        <v>58</v>
      </c>
      <c r="Y55" t="s">
        <v>38</v>
      </c>
    </row>
    <row r="56" spans="1:25" x14ac:dyDescent="0.25">
      <c r="A56" t="s">
        <v>27</v>
      </c>
      <c r="B56" s="27">
        <v>2019</v>
      </c>
      <c r="C56" s="28">
        <v>7</v>
      </c>
      <c r="D56" t="s">
        <v>28</v>
      </c>
      <c r="E56" t="s">
        <v>57</v>
      </c>
      <c r="F56" s="29">
        <v>43475</v>
      </c>
      <c r="G56" s="30">
        <v>43476</v>
      </c>
      <c r="H56" s="31">
        <v>609</v>
      </c>
      <c r="I56" t="s">
        <v>30</v>
      </c>
      <c r="K56" t="s">
        <v>46</v>
      </c>
      <c r="L56" t="s">
        <v>47</v>
      </c>
      <c r="P56" t="s">
        <v>34</v>
      </c>
      <c r="V56" s="32">
        <v>-3947.85</v>
      </c>
      <c r="X56" t="s">
        <v>48</v>
      </c>
      <c r="Y56" t="s">
        <v>38</v>
      </c>
    </row>
    <row r="57" spans="1:25" x14ac:dyDescent="0.25">
      <c r="A57" t="s">
        <v>27</v>
      </c>
      <c r="B57" s="27">
        <v>2019</v>
      </c>
      <c r="C57" s="28">
        <v>7</v>
      </c>
      <c r="D57" t="s">
        <v>28</v>
      </c>
      <c r="E57" t="s">
        <v>59</v>
      </c>
      <c r="F57" s="29">
        <v>43493</v>
      </c>
      <c r="G57" s="30">
        <v>43494</v>
      </c>
      <c r="H57" s="31">
        <v>441</v>
      </c>
      <c r="I57" t="s">
        <v>30</v>
      </c>
      <c r="J57" t="s">
        <v>31</v>
      </c>
      <c r="K57" t="s">
        <v>32</v>
      </c>
      <c r="L57" t="s">
        <v>33</v>
      </c>
      <c r="O57" t="s">
        <v>27</v>
      </c>
      <c r="P57" t="s">
        <v>34</v>
      </c>
      <c r="Q57" t="s">
        <v>35</v>
      </c>
      <c r="V57" s="32">
        <v>2888.63</v>
      </c>
      <c r="W57" t="s">
        <v>36</v>
      </c>
      <c r="X57" t="s">
        <v>60</v>
      </c>
      <c r="Y57" t="s">
        <v>38</v>
      </c>
    </row>
    <row r="58" spans="1:25" x14ac:dyDescent="0.25">
      <c r="A58" t="s">
        <v>27</v>
      </c>
      <c r="B58" s="27">
        <v>2019</v>
      </c>
      <c r="C58" s="28">
        <v>7</v>
      </c>
      <c r="D58" t="s">
        <v>28</v>
      </c>
      <c r="E58" t="s">
        <v>59</v>
      </c>
      <c r="F58" s="29">
        <v>43493</v>
      </c>
      <c r="G58" s="30">
        <v>43494</v>
      </c>
      <c r="H58" s="31">
        <v>442</v>
      </c>
      <c r="I58" t="s">
        <v>30</v>
      </c>
      <c r="J58" t="s">
        <v>31</v>
      </c>
      <c r="K58" t="s">
        <v>39</v>
      </c>
      <c r="L58" t="s">
        <v>33</v>
      </c>
      <c r="O58" t="s">
        <v>27</v>
      </c>
      <c r="P58" t="s">
        <v>34</v>
      </c>
      <c r="Q58" t="s">
        <v>35</v>
      </c>
      <c r="V58" s="32">
        <v>390.54</v>
      </c>
      <c r="W58" t="s">
        <v>36</v>
      </c>
      <c r="X58" t="s">
        <v>60</v>
      </c>
      <c r="Y58" t="s">
        <v>38</v>
      </c>
    </row>
    <row r="59" spans="1:25" x14ac:dyDescent="0.25">
      <c r="A59" t="s">
        <v>27</v>
      </c>
      <c r="B59" s="27">
        <v>2019</v>
      </c>
      <c r="C59" s="28">
        <v>7</v>
      </c>
      <c r="D59" t="s">
        <v>28</v>
      </c>
      <c r="E59" t="s">
        <v>59</v>
      </c>
      <c r="F59" s="29">
        <v>43493</v>
      </c>
      <c r="G59" s="30">
        <v>43494</v>
      </c>
      <c r="H59" s="31">
        <v>443</v>
      </c>
      <c r="I59" t="s">
        <v>30</v>
      </c>
      <c r="J59" t="s">
        <v>31</v>
      </c>
      <c r="K59" t="s">
        <v>40</v>
      </c>
      <c r="L59" t="s">
        <v>33</v>
      </c>
      <c r="O59" t="s">
        <v>27</v>
      </c>
      <c r="P59" t="s">
        <v>34</v>
      </c>
      <c r="Q59" t="s">
        <v>35</v>
      </c>
      <c r="V59" s="32">
        <v>212.94</v>
      </c>
      <c r="W59" t="s">
        <v>36</v>
      </c>
      <c r="X59" t="s">
        <v>60</v>
      </c>
      <c r="Y59" t="s">
        <v>38</v>
      </c>
    </row>
    <row r="60" spans="1:25" x14ac:dyDescent="0.25">
      <c r="A60" t="s">
        <v>27</v>
      </c>
      <c r="B60" s="27">
        <v>2019</v>
      </c>
      <c r="C60" s="28">
        <v>7</v>
      </c>
      <c r="D60" t="s">
        <v>28</v>
      </c>
      <c r="E60" t="s">
        <v>59</v>
      </c>
      <c r="F60" s="29">
        <v>43493</v>
      </c>
      <c r="G60" s="30">
        <v>43494</v>
      </c>
      <c r="H60" s="31">
        <v>444</v>
      </c>
      <c r="I60" t="s">
        <v>30</v>
      </c>
      <c r="J60" t="s">
        <v>31</v>
      </c>
      <c r="K60" t="s">
        <v>41</v>
      </c>
      <c r="L60" t="s">
        <v>33</v>
      </c>
      <c r="O60" t="s">
        <v>27</v>
      </c>
      <c r="P60" t="s">
        <v>34</v>
      </c>
      <c r="Q60" t="s">
        <v>35</v>
      </c>
      <c r="V60" s="32">
        <v>37.840000000000003</v>
      </c>
      <c r="W60" t="s">
        <v>36</v>
      </c>
      <c r="X60" t="s">
        <v>60</v>
      </c>
      <c r="Y60" t="s">
        <v>38</v>
      </c>
    </row>
    <row r="61" spans="1:25" x14ac:dyDescent="0.25">
      <c r="A61" t="s">
        <v>27</v>
      </c>
      <c r="B61" s="27">
        <v>2019</v>
      </c>
      <c r="C61" s="28">
        <v>7</v>
      </c>
      <c r="D61" t="s">
        <v>28</v>
      </c>
      <c r="E61" t="s">
        <v>59</v>
      </c>
      <c r="F61" s="29">
        <v>43493</v>
      </c>
      <c r="G61" s="30">
        <v>43494</v>
      </c>
      <c r="H61" s="31">
        <v>445</v>
      </c>
      <c r="I61" t="s">
        <v>30</v>
      </c>
      <c r="J61" t="s">
        <v>31</v>
      </c>
      <c r="K61" t="s">
        <v>42</v>
      </c>
      <c r="L61" t="s">
        <v>33</v>
      </c>
      <c r="O61" t="s">
        <v>27</v>
      </c>
      <c r="P61" t="s">
        <v>34</v>
      </c>
      <c r="Q61" t="s">
        <v>35</v>
      </c>
      <c r="V61" s="32">
        <v>343.5</v>
      </c>
      <c r="W61" t="s">
        <v>36</v>
      </c>
      <c r="X61" t="s">
        <v>60</v>
      </c>
      <c r="Y61" t="s">
        <v>38</v>
      </c>
    </row>
    <row r="62" spans="1:25" x14ac:dyDescent="0.25">
      <c r="A62" t="s">
        <v>27</v>
      </c>
      <c r="B62" s="27">
        <v>2019</v>
      </c>
      <c r="C62" s="28">
        <v>7</v>
      </c>
      <c r="D62" t="s">
        <v>28</v>
      </c>
      <c r="E62" t="s">
        <v>59</v>
      </c>
      <c r="F62" s="29">
        <v>43493</v>
      </c>
      <c r="G62" s="30">
        <v>43494</v>
      </c>
      <c r="H62" s="31">
        <v>446</v>
      </c>
      <c r="I62" t="s">
        <v>30</v>
      </c>
      <c r="J62" t="s">
        <v>31</v>
      </c>
      <c r="K62" t="s">
        <v>43</v>
      </c>
      <c r="L62" t="s">
        <v>33</v>
      </c>
      <c r="O62" t="s">
        <v>27</v>
      </c>
      <c r="P62" t="s">
        <v>34</v>
      </c>
      <c r="Q62" t="s">
        <v>35</v>
      </c>
      <c r="V62" s="32">
        <v>33.799999999999997</v>
      </c>
      <c r="W62" t="s">
        <v>36</v>
      </c>
      <c r="X62" t="s">
        <v>60</v>
      </c>
      <c r="Y62" t="s">
        <v>38</v>
      </c>
    </row>
    <row r="63" spans="1:25" x14ac:dyDescent="0.25">
      <c r="A63" t="s">
        <v>27</v>
      </c>
      <c r="B63" s="27">
        <v>2019</v>
      </c>
      <c r="C63" s="28">
        <v>7</v>
      </c>
      <c r="D63" t="s">
        <v>28</v>
      </c>
      <c r="E63" t="s">
        <v>59</v>
      </c>
      <c r="F63" s="29">
        <v>43493</v>
      </c>
      <c r="G63" s="30">
        <v>43494</v>
      </c>
      <c r="H63" s="31">
        <v>447</v>
      </c>
      <c r="I63" t="s">
        <v>30</v>
      </c>
      <c r="J63" t="s">
        <v>31</v>
      </c>
      <c r="K63" t="s">
        <v>44</v>
      </c>
      <c r="L63" t="s">
        <v>33</v>
      </c>
      <c r="O63" t="s">
        <v>27</v>
      </c>
      <c r="P63" t="s">
        <v>34</v>
      </c>
      <c r="Q63" t="s">
        <v>35</v>
      </c>
      <c r="V63" s="32">
        <v>17.91</v>
      </c>
      <c r="W63" t="s">
        <v>36</v>
      </c>
      <c r="X63" t="s">
        <v>60</v>
      </c>
      <c r="Y63" t="s">
        <v>38</v>
      </c>
    </row>
    <row r="64" spans="1:25" x14ac:dyDescent="0.25">
      <c r="A64" t="s">
        <v>27</v>
      </c>
      <c r="B64" s="27">
        <v>2019</v>
      </c>
      <c r="C64" s="28">
        <v>7</v>
      </c>
      <c r="D64" t="s">
        <v>28</v>
      </c>
      <c r="E64" t="s">
        <v>59</v>
      </c>
      <c r="F64" s="29">
        <v>43493</v>
      </c>
      <c r="G64" s="30">
        <v>43494</v>
      </c>
      <c r="H64" s="31">
        <v>448</v>
      </c>
      <c r="I64" t="s">
        <v>30</v>
      </c>
      <c r="J64" t="s">
        <v>31</v>
      </c>
      <c r="K64" t="s">
        <v>45</v>
      </c>
      <c r="L64" t="s">
        <v>33</v>
      </c>
      <c r="O64" t="s">
        <v>27</v>
      </c>
      <c r="P64" t="s">
        <v>34</v>
      </c>
      <c r="Q64" t="s">
        <v>35</v>
      </c>
      <c r="V64" s="32">
        <v>20</v>
      </c>
      <c r="W64" t="s">
        <v>36</v>
      </c>
      <c r="X64" t="s">
        <v>60</v>
      </c>
      <c r="Y64" t="s">
        <v>38</v>
      </c>
    </row>
    <row r="65" spans="1:25" x14ac:dyDescent="0.25">
      <c r="A65" t="s">
        <v>27</v>
      </c>
      <c r="B65" s="27">
        <v>2019</v>
      </c>
      <c r="C65" s="28">
        <v>7</v>
      </c>
      <c r="D65" t="s">
        <v>28</v>
      </c>
      <c r="E65" t="s">
        <v>59</v>
      </c>
      <c r="F65" s="29">
        <v>43493</v>
      </c>
      <c r="G65" s="30">
        <v>43494</v>
      </c>
      <c r="H65" s="31">
        <v>587</v>
      </c>
      <c r="I65" t="s">
        <v>30</v>
      </c>
      <c r="K65" t="s">
        <v>46</v>
      </c>
      <c r="L65" t="s">
        <v>47</v>
      </c>
      <c r="P65" t="s">
        <v>34</v>
      </c>
      <c r="V65" s="32">
        <v>-3945.16</v>
      </c>
      <c r="X65" t="s">
        <v>48</v>
      </c>
      <c r="Y65" t="s">
        <v>38</v>
      </c>
    </row>
    <row r="66" spans="1:25" x14ac:dyDescent="0.25">
      <c r="A66" t="s">
        <v>27</v>
      </c>
      <c r="B66" s="27">
        <v>2019</v>
      </c>
      <c r="C66" s="28">
        <v>8</v>
      </c>
      <c r="D66" t="s">
        <v>28</v>
      </c>
      <c r="E66" t="s">
        <v>61</v>
      </c>
      <c r="F66" s="29">
        <v>43507</v>
      </c>
      <c r="G66" s="30">
        <v>43508</v>
      </c>
      <c r="H66" s="31">
        <v>461</v>
      </c>
      <c r="I66" t="s">
        <v>30</v>
      </c>
      <c r="J66" t="s">
        <v>31</v>
      </c>
      <c r="K66" t="s">
        <v>32</v>
      </c>
      <c r="L66" t="s">
        <v>33</v>
      </c>
      <c r="O66" t="s">
        <v>27</v>
      </c>
      <c r="P66" t="s">
        <v>34</v>
      </c>
      <c r="Q66" t="s">
        <v>35</v>
      </c>
      <c r="V66" s="32">
        <v>2888.63</v>
      </c>
      <c r="W66" t="s">
        <v>36</v>
      </c>
      <c r="X66" t="s">
        <v>62</v>
      </c>
      <c r="Y66" t="s">
        <v>38</v>
      </c>
    </row>
    <row r="67" spans="1:25" x14ac:dyDescent="0.25">
      <c r="A67" t="s">
        <v>27</v>
      </c>
      <c r="B67" s="27">
        <v>2019</v>
      </c>
      <c r="C67" s="28">
        <v>8</v>
      </c>
      <c r="D67" t="s">
        <v>28</v>
      </c>
      <c r="E67" t="s">
        <v>61</v>
      </c>
      <c r="F67" s="29">
        <v>43507</v>
      </c>
      <c r="G67" s="30">
        <v>43508</v>
      </c>
      <c r="H67" s="31">
        <v>462</v>
      </c>
      <c r="I67" t="s">
        <v>30</v>
      </c>
      <c r="J67" t="s">
        <v>31</v>
      </c>
      <c r="K67" t="s">
        <v>39</v>
      </c>
      <c r="L67" t="s">
        <v>33</v>
      </c>
      <c r="O67" t="s">
        <v>27</v>
      </c>
      <c r="P67" t="s">
        <v>34</v>
      </c>
      <c r="Q67" t="s">
        <v>35</v>
      </c>
      <c r="V67" s="32">
        <v>390.54</v>
      </c>
      <c r="W67" t="s">
        <v>36</v>
      </c>
      <c r="X67" t="s">
        <v>62</v>
      </c>
      <c r="Y67" t="s">
        <v>38</v>
      </c>
    </row>
    <row r="68" spans="1:25" x14ac:dyDescent="0.25">
      <c r="A68" t="s">
        <v>27</v>
      </c>
      <c r="B68" s="27">
        <v>2019</v>
      </c>
      <c r="C68" s="28">
        <v>8</v>
      </c>
      <c r="D68" t="s">
        <v>28</v>
      </c>
      <c r="E68" t="s">
        <v>61</v>
      </c>
      <c r="F68" s="29">
        <v>43507</v>
      </c>
      <c r="G68" s="30">
        <v>43508</v>
      </c>
      <c r="H68" s="31">
        <v>463</v>
      </c>
      <c r="I68" t="s">
        <v>30</v>
      </c>
      <c r="J68" t="s">
        <v>31</v>
      </c>
      <c r="K68" t="s">
        <v>40</v>
      </c>
      <c r="L68" t="s">
        <v>33</v>
      </c>
      <c r="O68" t="s">
        <v>27</v>
      </c>
      <c r="P68" t="s">
        <v>34</v>
      </c>
      <c r="Q68" t="s">
        <v>35</v>
      </c>
      <c r="V68" s="32">
        <v>215.63</v>
      </c>
      <c r="W68" t="s">
        <v>36</v>
      </c>
      <c r="X68" t="s">
        <v>62</v>
      </c>
      <c r="Y68" t="s">
        <v>38</v>
      </c>
    </row>
    <row r="69" spans="1:25" x14ac:dyDescent="0.25">
      <c r="A69" t="s">
        <v>27</v>
      </c>
      <c r="B69" s="27">
        <v>2019</v>
      </c>
      <c r="C69" s="28">
        <v>8</v>
      </c>
      <c r="D69" t="s">
        <v>28</v>
      </c>
      <c r="E69" t="s">
        <v>61</v>
      </c>
      <c r="F69" s="29">
        <v>43507</v>
      </c>
      <c r="G69" s="30">
        <v>43508</v>
      </c>
      <c r="H69" s="31">
        <v>464</v>
      </c>
      <c r="I69" t="s">
        <v>30</v>
      </c>
      <c r="J69" t="s">
        <v>31</v>
      </c>
      <c r="K69" t="s">
        <v>41</v>
      </c>
      <c r="L69" t="s">
        <v>33</v>
      </c>
      <c r="O69" t="s">
        <v>27</v>
      </c>
      <c r="P69" t="s">
        <v>34</v>
      </c>
      <c r="Q69" t="s">
        <v>35</v>
      </c>
      <c r="V69" s="32">
        <v>37.840000000000003</v>
      </c>
      <c r="W69" t="s">
        <v>36</v>
      </c>
      <c r="X69" t="s">
        <v>62</v>
      </c>
      <c r="Y69" t="s">
        <v>38</v>
      </c>
    </row>
    <row r="70" spans="1:25" x14ac:dyDescent="0.25">
      <c r="A70" t="s">
        <v>27</v>
      </c>
      <c r="B70" s="27">
        <v>2019</v>
      </c>
      <c r="C70" s="28">
        <v>8</v>
      </c>
      <c r="D70" t="s">
        <v>28</v>
      </c>
      <c r="E70" t="s">
        <v>61</v>
      </c>
      <c r="F70" s="29">
        <v>43507</v>
      </c>
      <c r="G70" s="30">
        <v>43508</v>
      </c>
      <c r="H70" s="31">
        <v>465</v>
      </c>
      <c r="I70" t="s">
        <v>30</v>
      </c>
      <c r="J70" t="s">
        <v>31</v>
      </c>
      <c r="K70" t="s">
        <v>42</v>
      </c>
      <c r="L70" t="s">
        <v>33</v>
      </c>
      <c r="O70" t="s">
        <v>27</v>
      </c>
      <c r="P70" t="s">
        <v>34</v>
      </c>
      <c r="Q70" t="s">
        <v>35</v>
      </c>
      <c r="V70" s="32">
        <v>343.5</v>
      </c>
      <c r="W70" t="s">
        <v>36</v>
      </c>
      <c r="X70" t="s">
        <v>62</v>
      </c>
      <c r="Y70" t="s">
        <v>38</v>
      </c>
    </row>
    <row r="71" spans="1:25" x14ac:dyDescent="0.25">
      <c r="A71" t="s">
        <v>27</v>
      </c>
      <c r="B71" s="27">
        <v>2019</v>
      </c>
      <c r="C71" s="28">
        <v>8</v>
      </c>
      <c r="D71" t="s">
        <v>28</v>
      </c>
      <c r="E71" t="s">
        <v>61</v>
      </c>
      <c r="F71" s="29">
        <v>43507</v>
      </c>
      <c r="G71" s="30">
        <v>43508</v>
      </c>
      <c r="H71" s="31">
        <v>466</v>
      </c>
      <c r="I71" t="s">
        <v>30</v>
      </c>
      <c r="J71" t="s">
        <v>31</v>
      </c>
      <c r="K71" t="s">
        <v>43</v>
      </c>
      <c r="L71" t="s">
        <v>33</v>
      </c>
      <c r="O71" t="s">
        <v>27</v>
      </c>
      <c r="P71" t="s">
        <v>34</v>
      </c>
      <c r="Q71" t="s">
        <v>35</v>
      </c>
      <c r="V71" s="32">
        <v>33.799999999999997</v>
      </c>
      <c r="W71" t="s">
        <v>36</v>
      </c>
      <c r="X71" t="s">
        <v>62</v>
      </c>
      <c r="Y71" t="s">
        <v>38</v>
      </c>
    </row>
    <row r="72" spans="1:25" x14ac:dyDescent="0.25">
      <c r="A72" t="s">
        <v>27</v>
      </c>
      <c r="B72" s="27">
        <v>2019</v>
      </c>
      <c r="C72" s="28">
        <v>8</v>
      </c>
      <c r="D72" t="s">
        <v>28</v>
      </c>
      <c r="E72" t="s">
        <v>61</v>
      </c>
      <c r="F72" s="29">
        <v>43507</v>
      </c>
      <c r="G72" s="30">
        <v>43508</v>
      </c>
      <c r="H72" s="31">
        <v>467</v>
      </c>
      <c r="I72" t="s">
        <v>30</v>
      </c>
      <c r="J72" t="s">
        <v>31</v>
      </c>
      <c r="K72" t="s">
        <v>44</v>
      </c>
      <c r="L72" t="s">
        <v>33</v>
      </c>
      <c r="O72" t="s">
        <v>27</v>
      </c>
      <c r="P72" t="s">
        <v>34</v>
      </c>
      <c r="Q72" t="s">
        <v>35</v>
      </c>
      <c r="V72" s="32">
        <v>17.91</v>
      </c>
      <c r="W72" t="s">
        <v>36</v>
      </c>
      <c r="X72" t="s">
        <v>62</v>
      </c>
      <c r="Y72" t="s">
        <v>38</v>
      </c>
    </row>
    <row r="73" spans="1:25" x14ac:dyDescent="0.25">
      <c r="A73" t="s">
        <v>27</v>
      </c>
      <c r="B73" s="27">
        <v>2019</v>
      </c>
      <c r="C73" s="28">
        <v>8</v>
      </c>
      <c r="D73" t="s">
        <v>28</v>
      </c>
      <c r="E73" t="s">
        <v>61</v>
      </c>
      <c r="F73" s="29">
        <v>43507</v>
      </c>
      <c r="G73" s="30">
        <v>43508</v>
      </c>
      <c r="H73" s="31">
        <v>468</v>
      </c>
      <c r="I73" t="s">
        <v>30</v>
      </c>
      <c r="J73" t="s">
        <v>31</v>
      </c>
      <c r="K73" t="s">
        <v>45</v>
      </c>
      <c r="L73" t="s">
        <v>33</v>
      </c>
      <c r="O73" t="s">
        <v>27</v>
      </c>
      <c r="P73" t="s">
        <v>34</v>
      </c>
      <c r="Q73" t="s">
        <v>35</v>
      </c>
      <c r="V73" s="32">
        <v>20</v>
      </c>
      <c r="W73" t="s">
        <v>36</v>
      </c>
      <c r="X73" t="s">
        <v>62</v>
      </c>
      <c r="Y73" t="s">
        <v>38</v>
      </c>
    </row>
    <row r="74" spans="1:25" x14ac:dyDescent="0.25">
      <c r="A74" t="s">
        <v>27</v>
      </c>
      <c r="B74" s="27">
        <v>2019</v>
      </c>
      <c r="C74" s="28">
        <v>8</v>
      </c>
      <c r="D74" t="s">
        <v>28</v>
      </c>
      <c r="E74" t="s">
        <v>61</v>
      </c>
      <c r="F74" s="29">
        <v>43507</v>
      </c>
      <c r="G74" s="30">
        <v>43508</v>
      </c>
      <c r="H74" s="31">
        <v>609</v>
      </c>
      <c r="I74" t="s">
        <v>30</v>
      </c>
      <c r="K74" t="s">
        <v>46</v>
      </c>
      <c r="L74" t="s">
        <v>47</v>
      </c>
      <c r="P74" t="s">
        <v>34</v>
      </c>
      <c r="V74" s="32">
        <v>-3947.85</v>
      </c>
      <c r="X74" t="s">
        <v>48</v>
      </c>
      <c r="Y74" t="s">
        <v>38</v>
      </c>
    </row>
    <row r="75" spans="1:25" x14ac:dyDescent="0.25">
      <c r="A75" t="s">
        <v>27</v>
      </c>
      <c r="B75" s="27">
        <v>2019</v>
      </c>
      <c r="C75" s="28">
        <v>8</v>
      </c>
      <c r="D75" t="s">
        <v>63</v>
      </c>
      <c r="E75" t="s">
        <v>64</v>
      </c>
      <c r="F75" s="29">
        <v>43508</v>
      </c>
      <c r="G75" s="30">
        <v>43508</v>
      </c>
      <c r="H75" s="31">
        <v>4</v>
      </c>
      <c r="I75" t="s">
        <v>30</v>
      </c>
      <c r="K75" t="s">
        <v>46</v>
      </c>
      <c r="L75" t="s">
        <v>47</v>
      </c>
      <c r="P75" t="s">
        <v>34</v>
      </c>
      <c r="V75" s="32">
        <v>27624.21</v>
      </c>
      <c r="W75" t="s">
        <v>65</v>
      </c>
      <c r="X75" t="s">
        <v>66</v>
      </c>
      <c r="Y75" t="s">
        <v>67</v>
      </c>
    </row>
    <row r="76" spans="1:25" x14ac:dyDescent="0.25">
      <c r="A76" t="s">
        <v>27</v>
      </c>
      <c r="B76" s="27">
        <v>2019</v>
      </c>
      <c r="C76" s="28">
        <v>8</v>
      </c>
      <c r="D76" t="s">
        <v>63</v>
      </c>
      <c r="E76" t="s">
        <v>64</v>
      </c>
      <c r="F76" s="29">
        <v>43508</v>
      </c>
      <c r="G76" s="30">
        <v>43508</v>
      </c>
      <c r="H76" s="31">
        <v>8</v>
      </c>
      <c r="I76" t="s">
        <v>30</v>
      </c>
      <c r="J76" t="s">
        <v>31</v>
      </c>
      <c r="K76" t="s">
        <v>68</v>
      </c>
      <c r="L76" t="s">
        <v>69</v>
      </c>
      <c r="O76" t="s">
        <v>27</v>
      </c>
      <c r="P76" t="s">
        <v>34</v>
      </c>
      <c r="Q76" t="s">
        <v>35</v>
      </c>
      <c r="V76" s="32">
        <v>-27624.21</v>
      </c>
      <c r="W76" t="s">
        <v>65</v>
      </c>
      <c r="X76" t="s">
        <v>66</v>
      </c>
      <c r="Y76" t="s">
        <v>67</v>
      </c>
    </row>
    <row r="77" spans="1:25" x14ac:dyDescent="0.25">
      <c r="A77" t="s">
        <v>27</v>
      </c>
      <c r="B77" s="27">
        <v>2019</v>
      </c>
      <c r="C77" s="28">
        <v>8</v>
      </c>
      <c r="D77" t="s">
        <v>28</v>
      </c>
      <c r="E77" t="s">
        <v>70</v>
      </c>
      <c r="F77" s="29">
        <v>43521</v>
      </c>
      <c r="G77" s="30">
        <v>43523</v>
      </c>
      <c r="H77" s="31">
        <v>467</v>
      </c>
      <c r="I77" t="s">
        <v>30</v>
      </c>
      <c r="J77" t="s">
        <v>31</v>
      </c>
      <c r="K77" t="s">
        <v>32</v>
      </c>
      <c r="L77" t="s">
        <v>33</v>
      </c>
      <c r="O77" t="s">
        <v>27</v>
      </c>
      <c r="P77" t="s">
        <v>34</v>
      </c>
      <c r="Q77" t="s">
        <v>35</v>
      </c>
      <c r="V77" s="32">
        <v>2888.63</v>
      </c>
      <c r="W77" t="s">
        <v>36</v>
      </c>
      <c r="X77" t="s">
        <v>71</v>
      </c>
      <c r="Y77" t="s">
        <v>38</v>
      </c>
    </row>
    <row r="78" spans="1:25" x14ac:dyDescent="0.25">
      <c r="A78" t="s">
        <v>27</v>
      </c>
      <c r="B78" s="27">
        <v>2019</v>
      </c>
      <c r="C78" s="28">
        <v>8</v>
      </c>
      <c r="D78" t="s">
        <v>28</v>
      </c>
      <c r="E78" t="s">
        <v>70</v>
      </c>
      <c r="F78" s="29">
        <v>43521</v>
      </c>
      <c r="G78" s="30">
        <v>43523</v>
      </c>
      <c r="H78" s="31">
        <v>468</v>
      </c>
      <c r="I78" t="s">
        <v>30</v>
      </c>
      <c r="J78" t="s">
        <v>31</v>
      </c>
      <c r="K78" t="s">
        <v>39</v>
      </c>
      <c r="L78" t="s">
        <v>33</v>
      </c>
      <c r="O78" t="s">
        <v>27</v>
      </c>
      <c r="P78" t="s">
        <v>34</v>
      </c>
      <c r="Q78" t="s">
        <v>35</v>
      </c>
      <c r="V78" s="32">
        <v>390.54</v>
      </c>
      <c r="W78" t="s">
        <v>36</v>
      </c>
      <c r="X78" t="s">
        <v>71</v>
      </c>
      <c r="Y78" t="s">
        <v>38</v>
      </c>
    </row>
    <row r="79" spans="1:25" x14ac:dyDescent="0.25">
      <c r="A79" t="s">
        <v>27</v>
      </c>
      <c r="B79" s="27">
        <v>2019</v>
      </c>
      <c r="C79" s="28">
        <v>8</v>
      </c>
      <c r="D79" t="s">
        <v>28</v>
      </c>
      <c r="E79" t="s">
        <v>70</v>
      </c>
      <c r="F79" s="29">
        <v>43521</v>
      </c>
      <c r="G79" s="30">
        <v>43523</v>
      </c>
      <c r="H79" s="31">
        <v>469</v>
      </c>
      <c r="I79" t="s">
        <v>30</v>
      </c>
      <c r="J79" t="s">
        <v>31</v>
      </c>
      <c r="K79" t="s">
        <v>40</v>
      </c>
      <c r="L79" t="s">
        <v>33</v>
      </c>
      <c r="O79" t="s">
        <v>27</v>
      </c>
      <c r="P79" t="s">
        <v>34</v>
      </c>
      <c r="Q79" t="s">
        <v>35</v>
      </c>
      <c r="V79" s="32">
        <v>212.96</v>
      </c>
      <c r="W79" t="s">
        <v>36</v>
      </c>
      <c r="X79" t="s">
        <v>71</v>
      </c>
      <c r="Y79" t="s">
        <v>38</v>
      </c>
    </row>
    <row r="80" spans="1:25" x14ac:dyDescent="0.25">
      <c r="A80" t="s">
        <v>27</v>
      </c>
      <c r="B80" s="27">
        <v>2019</v>
      </c>
      <c r="C80" s="28">
        <v>8</v>
      </c>
      <c r="D80" t="s">
        <v>28</v>
      </c>
      <c r="E80" t="s">
        <v>70</v>
      </c>
      <c r="F80" s="29">
        <v>43521</v>
      </c>
      <c r="G80" s="30">
        <v>43523</v>
      </c>
      <c r="H80" s="31">
        <v>470</v>
      </c>
      <c r="I80" t="s">
        <v>30</v>
      </c>
      <c r="J80" t="s">
        <v>31</v>
      </c>
      <c r="K80" t="s">
        <v>41</v>
      </c>
      <c r="L80" t="s">
        <v>33</v>
      </c>
      <c r="O80" t="s">
        <v>27</v>
      </c>
      <c r="P80" t="s">
        <v>34</v>
      </c>
      <c r="Q80" t="s">
        <v>35</v>
      </c>
      <c r="V80" s="32">
        <v>37.840000000000003</v>
      </c>
      <c r="W80" t="s">
        <v>36</v>
      </c>
      <c r="X80" t="s">
        <v>71</v>
      </c>
      <c r="Y80" t="s">
        <v>38</v>
      </c>
    </row>
    <row r="81" spans="1:25" x14ac:dyDescent="0.25">
      <c r="A81" t="s">
        <v>27</v>
      </c>
      <c r="B81" s="27">
        <v>2019</v>
      </c>
      <c r="C81" s="28">
        <v>8</v>
      </c>
      <c r="D81" t="s">
        <v>28</v>
      </c>
      <c r="E81" t="s">
        <v>70</v>
      </c>
      <c r="F81" s="29">
        <v>43521</v>
      </c>
      <c r="G81" s="30">
        <v>43523</v>
      </c>
      <c r="H81" s="31">
        <v>471</v>
      </c>
      <c r="I81" t="s">
        <v>30</v>
      </c>
      <c r="J81" t="s">
        <v>31</v>
      </c>
      <c r="K81" t="s">
        <v>42</v>
      </c>
      <c r="L81" t="s">
        <v>33</v>
      </c>
      <c r="O81" t="s">
        <v>27</v>
      </c>
      <c r="P81" t="s">
        <v>34</v>
      </c>
      <c r="Q81" t="s">
        <v>35</v>
      </c>
      <c r="V81" s="32">
        <v>343.5</v>
      </c>
      <c r="W81" t="s">
        <v>36</v>
      </c>
      <c r="X81" t="s">
        <v>71</v>
      </c>
      <c r="Y81" t="s">
        <v>38</v>
      </c>
    </row>
    <row r="82" spans="1:25" x14ac:dyDescent="0.25">
      <c r="A82" t="s">
        <v>27</v>
      </c>
      <c r="B82" s="27">
        <v>2019</v>
      </c>
      <c r="C82" s="28">
        <v>8</v>
      </c>
      <c r="D82" t="s">
        <v>28</v>
      </c>
      <c r="E82" t="s">
        <v>70</v>
      </c>
      <c r="F82" s="29">
        <v>43521</v>
      </c>
      <c r="G82" s="30">
        <v>43523</v>
      </c>
      <c r="H82" s="31">
        <v>472</v>
      </c>
      <c r="I82" t="s">
        <v>30</v>
      </c>
      <c r="J82" t="s">
        <v>31</v>
      </c>
      <c r="K82" t="s">
        <v>43</v>
      </c>
      <c r="L82" t="s">
        <v>33</v>
      </c>
      <c r="O82" t="s">
        <v>27</v>
      </c>
      <c r="P82" t="s">
        <v>34</v>
      </c>
      <c r="Q82" t="s">
        <v>35</v>
      </c>
      <c r="V82" s="32">
        <v>33.799999999999997</v>
      </c>
      <c r="W82" t="s">
        <v>36</v>
      </c>
      <c r="X82" t="s">
        <v>71</v>
      </c>
      <c r="Y82" t="s">
        <v>38</v>
      </c>
    </row>
    <row r="83" spans="1:25" x14ac:dyDescent="0.25">
      <c r="A83" t="s">
        <v>27</v>
      </c>
      <c r="B83" s="27">
        <v>2019</v>
      </c>
      <c r="C83" s="28">
        <v>8</v>
      </c>
      <c r="D83" t="s">
        <v>28</v>
      </c>
      <c r="E83" t="s">
        <v>70</v>
      </c>
      <c r="F83" s="29">
        <v>43521</v>
      </c>
      <c r="G83" s="30">
        <v>43523</v>
      </c>
      <c r="H83" s="31">
        <v>473</v>
      </c>
      <c r="I83" t="s">
        <v>30</v>
      </c>
      <c r="J83" t="s">
        <v>31</v>
      </c>
      <c r="K83" t="s">
        <v>44</v>
      </c>
      <c r="L83" t="s">
        <v>33</v>
      </c>
      <c r="O83" t="s">
        <v>27</v>
      </c>
      <c r="P83" t="s">
        <v>34</v>
      </c>
      <c r="Q83" t="s">
        <v>35</v>
      </c>
      <c r="V83" s="32">
        <v>17.91</v>
      </c>
      <c r="W83" t="s">
        <v>36</v>
      </c>
      <c r="X83" t="s">
        <v>71</v>
      </c>
      <c r="Y83" t="s">
        <v>38</v>
      </c>
    </row>
    <row r="84" spans="1:25" x14ac:dyDescent="0.25">
      <c r="A84" t="s">
        <v>27</v>
      </c>
      <c r="B84" s="27">
        <v>2019</v>
      </c>
      <c r="C84" s="28">
        <v>8</v>
      </c>
      <c r="D84" t="s">
        <v>28</v>
      </c>
      <c r="E84" t="s">
        <v>70</v>
      </c>
      <c r="F84" s="29">
        <v>43521</v>
      </c>
      <c r="G84" s="30">
        <v>43523</v>
      </c>
      <c r="H84" s="31">
        <v>474</v>
      </c>
      <c r="I84" t="s">
        <v>30</v>
      </c>
      <c r="J84" t="s">
        <v>31</v>
      </c>
      <c r="K84" t="s">
        <v>45</v>
      </c>
      <c r="L84" t="s">
        <v>33</v>
      </c>
      <c r="O84" t="s">
        <v>27</v>
      </c>
      <c r="P84" t="s">
        <v>34</v>
      </c>
      <c r="Q84" t="s">
        <v>35</v>
      </c>
      <c r="V84" s="32">
        <v>20</v>
      </c>
      <c r="W84" t="s">
        <v>36</v>
      </c>
      <c r="X84" t="s">
        <v>71</v>
      </c>
      <c r="Y84" t="s">
        <v>38</v>
      </c>
    </row>
    <row r="85" spans="1:25" x14ac:dyDescent="0.25">
      <c r="A85" t="s">
        <v>27</v>
      </c>
      <c r="B85" s="27">
        <v>2019</v>
      </c>
      <c r="C85" s="28">
        <v>8</v>
      </c>
      <c r="D85" t="s">
        <v>28</v>
      </c>
      <c r="E85" t="s">
        <v>70</v>
      </c>
      <c r="F85" s="29">
        <v>43521</v>
      </c>
      <c r="G85" s="30">
        <v>43523</v>
      </c>
      <c r="H85" s="31">
        <v>615</v>
      </c>
      <c r="I85" t="s">
        <v>30</v>
      </c>
      <c r="K85" t="s">
        <v>46</v>
      </c>
      <c r="L85" t="s">
        <v>47</v>
      </c>
      <c r="P85" t="s">
        <v>34</v>
      </c>
      <c r="V85" s="32">
        <v>-3945.18</v>
      </c>
      <c r="X85" t="s">
        <v>48</v>
      </c>
      <c r="Y85" t="s">
        <v>38</v>
      </c>
    </row>
    <row r="86" spans="1:25" x14ac:dyDescent="0.25">
      <c r="A86" t="s">
        <v>27</v>
      </c>
      <c r="B86" s="27">
        <v>2019</v>
      </c>
      <c r="C86" s="28">
        <v>8</v>
      </c>
      <c r="D86" t="s">
        <v>72</v>
      </c>
      <c r="E86" t="s">
        <v>73</v>
      </c>
      <c r="F86" s="29">
        <v>43522</v>
      </c>
      <c r="G86" s="30">
        <v>43523</v>
      </c>
      <c r="H86" s="31">
        <v>1</v>
      </c>
      <c r="I86" t="s">
        <v>30</v>
      </c>
      <c r="K86" t="s">
        <v>68</v>
      </c>
      <c r="L86" t="s">
        <v>69</v>
      </c>
      <c r="O86" t="s">
        <v>27</v>
      </c>
      <c r="P86" t="s">
        <v>34</v>
      </c>
      <c r="Q86" t="s">
        <v>35</v>
      </c>
      <c r="V86" s="32">
        <v>27624.21</v>
      </c>
      <c r="X86" t="s">
        <v>74</v>
      </c>
      <c r="Y86" t="s">
        <v>75</v>
      </c>
    </row>
    <row r="87" spans="1:25" x14ac:dyDescent="0.25">
      <c r="A87" t="s">
        <v>27</v>
      </c>
      <c r="B87" s="27">
        <v>2019</v>
      </c>
      <c r="C87" s="28">
        <v>8</v>
      </c>
      <c r="D87" t="s">
        <v>72</v>
      </c>
      <c r="E87" t="s">
        <v>73</v>
      </c>
      <c r="F87" s="29">
        <v>43522</v>
      </c>
      <c r="G87" s="30">
        <v>43523</v>
      </c>
      <c r="H87" s="31">
        <v>2</v>
      </c>
      <c r="I87" t="s">
        <v>30</v>
      </c>
      <c r="K87" t="s">
        <v>76</v>
      </c>
      <c r="L87" t="s">
        <v>69</v>
      </c>
      <c r="O87" t="s">
        <v>27</v>
      </c>
      <c r="P87" t="s">
        <v>34</v>
      </c>
      <c r="Q87" t="s">
        <v>35</v>
      </c>
      <c r="V87" s="32">
        <v>-27624.21</v>
      </c>
      <c r="X87" t="s">
        <v>74</v>
      </c>
      <c r="Y87" t="s">
        <v>75</v>
      </c>
    </row>
    <row r="88" spans="1:25" x14ac:dyDescent="0.25">
      <c r="A88" t="s">
        <v>27</v>
      </c>
      <c r="B88" s="27">
        <v>2019</v>
      </c>
      <c r="C88" s="28">
        <v>9</v>
      </c>
      <c r="D88" t="s">
        <v>63</v>
      </c>
      <c r="E88" t="s">
        <v>77</v>
      </c>
      <c r="F88" s="29">
        <v>43529</v>
      </c>
      <c r="G88" s="30">
        <v>43529</v>
      </c>
      <c r="H88" s="31">
        <v>24</v>
      </c>
      <c r="I88" t="s">
        <v>30</v>
      </c>
      <c r="K88" t="s">
        <v>76</v>
      </c>
      <c r="L88" t="s">
        <v>69</v>
      </c>
      <c r="O88" t="s">
        <v>27</v>
      </c>
      <c r="P88" t="s">
        <v>34</v>
      </c>
      <c r="Q88" t="s">
        <v>35</v>
      </c>
      <c r="V88" s="32">
        <v>-3947.85</v>
      </c>
      <c r="W88" t="s">
        <v>78</v>
      </c>
      <c r="X88" t="s">
        <v>79</v>
      </c>
      <c r="Y88" t="s">
        <v>67</v>
      </c>
    </row>
    <row r="89" spans="1:25" x14ac:dyDescent="0.25">
      <c r="A89" t="s">
        <v>27</v>
      </c>
      <c r="B89" s="27">
        <v>2019</v>
      </c>
      <c r="C89" s="28">
        <v>9</v>
      </c>
      <c r="D89" t="s">
        <v>63</v>
      </c>
      <c r="E89" t="s">
        <v>77</v>
      </c>
      <c r="F89" s="29">
        <v>43529</v>
      </c>
      <c r="G89" s="30">
        <v>43529</v>
      </c>
      <c r="H89" s="31">
        <v>29</v>
      </c>
      <c r="I89" t="s">
        <v>30</v>
      </c>
      <c r="K89" t="s">
        <v>46</v>
      </c>
      <c r="L89" t="s">
        <v>47</v>
      </c>
      <c r="P89" t="s">
        <v>34</v>
      </c>
      <c r="V89" s="32">
        <v>3947.85</v>
      </c>
      <c r="W89" t="s">
        <v>78</v>
      </c>
      <c r="X89" t="s">
        <v>79</v>
      </c>
      <c r="Y89" t="s">
        <v>67</v>
      </c>
    </row>
    <row r="90" spans="1:25" x14ac:dyDescent="0.25">
      <c r="A90" t="s">
        <v>27</v>
      </c>
      <c r="B90" s="27">
        <v>2019</v>
      </c>
      <c r="C90" s="28">
        <v>9</v>
      </c>
      <c r="D90" t="s">
        <v>28</v>
      </c>
      <c r="E90" t="s">
        <v>80</v>
      </c>
      <c r="F90" s="29">
        <v>43535</v>
      </c>
      <c r="G90" s="30">
        <v>43536</v>
      </c>
      <c r="H90" s="31">
        <v>471</v>
      </c>
      <c r="I90" t="s">
        <v>30</v>
      </c>
      <c r="J90" t="s">
        <v>31</v>
      </c>
      <c r="K90" t="s">
        <v>32</v>
      </c>
      <c r="L90" t="s">
        <v>33</v>
      </c>
      <c r="O90" t="s">
        <v>27</v>
      </c>
      <c r="P90" t="s">
        <v>34</v>
      </c>
      <c r="Q90" t="s">
        <v>35</v>
      </c>
      <c r="V90" s="32">
        <v>2888.63</v>
      </c>
      <c r="W90" t="s">
        <v>36</v>
      </c>
      <c r="X90" t="s">
        <v>81</v>
      </c>
      <c r="Y90" t="s">
        <v>38</v>
      </c>
    </row>
    <row r="91" spans="1:25" x14ac:dyDescent="0.25">
      <c r="A91" t="s">
        <v>27</v>
      </c>
      <c r="B91" s="27">
        <v>2019</v>
      </c>
      <c r="C91" s="28">
        <v>9</v>
      </c>
      <c r="D91" t="s">
        <v>28</v>
      </c>
      <c r="E91" t="s">
        <v>80</v>
      </c>
      <c r="F91" s="29">
        <v>43535</v>
      </c>
      <c r="G91" s="30">
        <v>43536</v>
      </c>
      <c r="H91" s="31">
        <v>472</v>
      </c>
      <c r="I91" t="s">
        <v>30</v>
      </c>
      <c r="J91" t="s">
        <v>31</v>
      </c>
      <c r="K91" t="s">
        <v>39</v>
      </c>
      <c r="L91" t="s">
        <v>33</v>
      </c>
      <c r="O91" t="s">
        <v>27</v>
      </c>
      <c r="P91" t="s">
        <v>34</v>
      </c>
      <c r="Q91" t="s">
        <v>35</v>
      </c>
      <c r="V91" s="32">
        <v>390.54</v>
      </c>
      <c r="W91" t="s">
        <v>36</v>
      </c>
      <c r="X91" t="s">
        <v>81</v>
      </c>
      <c r="Y91" t="s">
        <v>38</v>
      </c>
    </row>
    <row r="92" spans="1:25" x14ac:dyDescent="0.25">
      <c r="A92" t="s">
        <v>27</v>
      </c>
      <c r="B92" s="27">
        <v>2019</v>
      </c>
      <c r="C92" s="28">
        <v>9</v>
      </c>
      <c r="D92" t="s">
        <v>28</v>
      </c>
      <c r="E92" t="s">
        <v>80</v>
      </c>
      <c r="F92" s="29">
        <v>43535</v>
      </c>
      <c r="G92" s="30">
        <v>43536</v>
      </c>
      <c r="H92" s="31">
        <v>473</v>
      </c>
      <c r="I92" t="s">
        <v>30</v>
      </c>
      <c r="J92" t="s">
        <v>31</v>
      </c>
      <c r="K92" t="s">
        <v>40</v>
      </c>
      <c r="L92" t="s">
        <v>33</v>
      </c>
      <c r="O92" t="s">
        <v>27</v>
      </c>
      <c r="P92" t="s">
        <v>34</v>
      </c>
      <c r="Q92" t="s">
        <v>35</v>
      </c>
      <c r="V92" s="32">
        <v>215.62</v>
      </c>
      <c r="W92" t="s">
        <v>36</v>
      </c>
      <c r="X92" t="s">
        <v>81</v>
      </c>
      <c r="Y92" t="s">
        <v>38</v>
      </c>
    </row>
    <row r="93" spans="1:25" x14ac:dyDescent="0.25">
      <c r="A93" t="s">
        <v>27</v>
      </c>
      <c r="B93" s="27">
        <v>2019</v>
      </c>
      <c r="C93" s="28">
        <v>9</v>
      </c>
      <c r="D93" t="s">
        <v>28</v>
      </c>
      <c r="E93" t="s">
        <v>80</v>
      </c>
      <c r="F93" s="29">
        <v>43535</v>
      </c>
      <c r="G93" s="30">
        <v>43536</v>
      </c>
      <c r="H93" s="31">
        <v>474</v>
      </c>
      <c r="I93" t="s">
        <v>30</v>
      </c>
      <c r="J93" t="s">
        <v>31</v>
      </c>
      <c r="K93" t="s">
        <v>41</v>
      </c>
      <c r="L93" t="s">
        <v>33</v>
      </c>
      <c r="O93" t="s">
        <v>27</v>
      </c>
      <c r="P93" t="s">
        <v>34</v>
      </c>
      <c r="Q93" t="s">
        <v>35</v>
      </c>
      <c r="V93" s="32">
        <v>37.840000000000003</v>
      </c>
      <c r="W93" t="s">
        <v>36</v>
      </c>
      <c r="X93" t="s">
        <v>81</v>
      </c>
      <c r="Y93" t="s">
        <v>38</v>
      </c>
    </row>
    <row r="94" spans="1:25" x14ac:dyDescent="0.25">
      <c r="A94" t="s">
        <v>27</v>
      </c>
      <c r="B94" s="27">
        <v>2019</v>
      </c>
      <c r="C94" s="28">
        <v>9</v>
      </c>
      <c r="D94" t="s">
        <v>28</v>
      </c>
      <c r="E94" t="s">
        <v>80</v>
      </c>
      <c r="F94" s="29">
        <v>43535</v>
      </c>
      <c r="G94" s="30">
        <v>43536</v>
      </c>
      <c r="H94" s="31">
        <v>475</v>
      </c>
      <c r="I94" t="s">
        <v>30</v>
      </c>
      <c r="J94" t="s">
        <v>31</v>
      </c>
      <c r="K94" t="s">
        <v>42</v>
      </c>
      <c r="L94" t="s">
        <v>33</v>
      </c>
      <c r="O94" t="s">
        <v>27</v>
      </c>
      <c r="P94" t="s">
        <v>34</v>
      </c>
      <c r="Q94" t="s">
        <v>35</v>
      </c>
      <c r="V94" s="32">
        <v>343.5</v>
      </c>
      <c r="W94" t="s">
        <v>36</v>
      </c>
      <c r="X94" t="s">
        <v>81</v>
      </c>
      <c r="Y94" t="s">
        <v>38</v>
      </c>
    </row>
    <row r="95" spans="1:25" x14ac:dyDescent="0.25">
      <c r="A95" t="s">
        <v>27</v>
      </c>
      <c r="B95" s="27">
        <v>2019</v>
      </c>
      <c r="C95" s="28">
        <v>9</v>
      </c>
      <c r="D95" t="s">
        <v>28</v>
      </c>
      <c r="E95" t="s">
        <v>80</v>
      </c>
      <c r="F95" s="29">
        <v>43535</v>
      </c>
      <c r="G95" s="30">
        <v>43536</v>
      </c>
      <c r="H95" s="31">
        <v>476</v>
      </c>
      <c r="I95" t="s">
        <v>30</v>
      </c>
      <c r="J95" t="s">
        <v>31</v>
      </c>
      <c r="K95" t="s">
        <v>43</v>
      </c>
      <c r="L95" t="s">
        <v>33</v>
      </c>
      <c r="O95" t="s">
        <v>27</v>
      </c>
      <c r="P95" t="s">
        <v>34</v>
      </c>
      <c r="Q95" t="s">
        <v>35</v>
      </c>
      <c r="V95" s="32">
        <v>33.799999999999997</v>
      </c>
      <c r="W95" t="s">
        <v>36</v>
      </c>
      <c r="X95" t="s">
        <v>81</v>
      </c>
      <c r="Y95" t="s">
        <v>38</v>
      </c>
    </row>
    <row r="96" spans="1:25" x14ac:dyDescent="0.25">
      <c r="A96" t="s">
        <v>27</v>
      </c>
      <c r="B96" s="27">
        <v>2019</v>
      </c>
      <c r="C96" s="28">
        <v>9</v>
      </c>
      <c r="D96" t="s">
        <v>28</v>
      </c>
      <c r="E96" t="s">
        <v>80</v>
      </c>
      <c r="F96" s="29">
        <v>43535</v>
      </c>
      <c r="G96" s="30">
        <v>43536</v>
      </c>
      <c r="H96" s="31">
        <v>477</v>
      </c>
      <c r="I96" t="s">
        <v>30</v>
      </c>
      <c r="J96" t="s">
        <v>31</v>
      </c>
      <c r="K96" t="s">
        <v>44</v>
      </c>
      <c r="L96" t="s">
        <v>33</v>
      </c>
      <c r="O96" t="s">
        <v>27</v>
      </c>
      <c r="P96" t="s">
        <v>34</v>
      </c>
      <c r="Q96" t="s">
        <v>35</v>
      </c>
      <c r="V96" s="32">
        <v>17.91</v>
      </c>
      <c r="W96" t="s">
        <v>36</v>
      </c>
      <c r="X96" t="s">
        <v>81</v>
      </c>
      <c r="Y96" t="s">
        <v>38</v>
      </c>
    </row>
    <row r="97" spans="1:25" x14ac:dyDescent="0.25">
      <c r="A97" t="s">
        <v>27</v>
      </c>
      <c r="B97" s="27">
        <v>2019</v>
      </c>
      <c r="C97" s="28">
        <v>9</v>
      </c>
      <c r="D97" t="s">
        <v>28</v>
      </c>
      <c r="E97" t="s">
        <v>80</v>
      </c>
      <c r="F97" s="29">
        <v>43535</v>
      </c>
      <c r="G97" s="30">
        <v>43536</v>
      </c>
      <c r="H97" s="31">
        <v>478</v>
      </c>
      <c r="I97" t="s">
        <v>30</v>
      </c>
      <c r="J97" t="s">
        <v>31</v>
      </c>
      <c r="K97" t="s">
        <v>45</v>
      </c>
      <c r="L97" t="s">
        <v>33</v>
      </c>
      <c r="O97" t="s">
        <v>27</v>
      </c>
      <c r="P97" t="s">
        <v>34</v>
      </c>
      <c r="Q97" t="s">
        <v>35</v>
      </c>
      <c r="V97" s="32">
        <v>20</v>
      </c>
      <c r="W97" t="s">
        <v>36</v>
      </c>
      <c r="X97" t="s">
        <v>81</v>
      </c>
      <c r="Y97" t="s">
        <v>38</v>
      </c>
    </row>
    <row r="98" spans="1:25" x14ac:dyDescent="0.25">
      <c r="A98" t="s">
        <v>27</v>
      </c>
      <c r="B98" s="27">
        <v>2019</v>
      </c>
      <c r="C98" s="28">
        <v>9</v>
      </c>
      <c r="D98" t="s">
        <v>28</v>
      </c>
      <c r="E98" t="s">
        <v>80</v>
      </c>
      <c r="F98" s="29">
        <v>43535</v>
      </c>
      <c r="G98" s="30">
        <v>43536</v>
      </c>
      <c r="H98" s="31">
        <v>619</v>
      </c>
      <c r="I98" t="s">
        <v>30</v>
      </c>
      <c r="K98" t="s">
        <v>46</v>
      </c>
      <c r="L98" t="s">
        <v>47</v>
      </c>
      <c r="P98" t="s">
        <v>34</v>
      </c>
      <c r="V98" s="32">
        <v>-3947.84</v>
      </c>
      <c r="X98" t="s">
        <v>48</v>
      </c>
      <c r="Y98" t="s">
        <v>38</v>
      </c>
    </row>
    <row r="99" spans="1:25" x14ac:dyDescent="0.25">
      <c r="A99" t="s">
        <v>27</v>
      </c>
      <c r="B99" s="27">
        <v>2019</v>
      </c>
      <c r="C99" s="28">
        <v>9</v>
      </c>
      <c r="D99" t="s">
        <v>63</v>
      </c>
      <c r="E99" t="s">
        <v>82</v>
      </c>
      <c r="F99" s="29">
        <v>43536</v>
      </c>
      <c r="G99" s="30">
        <v>43536</v>
      </c>
      <c r="H99" s="31">
        <v>33</v>
      </c>
      <c r="I99" t="s">
        <v>30</v>
      </c>
      <c r="K99" t="s">
        <v>46</v>
      </c>
      <c r="L99" t="s">
        <v>47</v>
      </c>
      <c r="P99" t="s">
        <v>34</v>
      </c>
      <c r="V99" s="32">
        <v>3945.18</v>
      </c>
      <c r="W99" t="s">
        <v>83</v>
      </c>
      <c r="X99" t="s">
        <v>84</v>
      </c>
      <c r="Y99" t="s">
        <v>67</v>
      </c>
    </row>
    <row r="100" spans="1:25" x14ac:dyDescent="0.25">
      <c r="A100" t="s">
        <v>27</v>
      </c>
      <c r="B100" s="27">
        <v>2019</v>
      </c>
      <c r="C100" s="28">
        <v>9</v>
      </c>
      <c r="D100" t="s">
        <v>63</v>
      </c>
      <c r="E100" t="s">
        <v>82</v>
      </c>
      <c r="F100" s="29">
        <v>43536</v>
      </c>
      <c r="G100" s="30">
        <v>43536</v>
      </c>
      <c r="H100" s="31">
        <v>54</v>
      </c>
      <c r="I100" t="s">
        <v>30</v>
      </c>
      <c r="K100" t="s">
        <v>76</v>
      </c>
      <c r="L100" t="s">
        <v>69</v>
      </c>
      <c r="O100" t="s">
        <v>27</v>
      </c>
      <c r="P100" t="s">
        <v>34</v>
      </c>
      <c r="Q100" t="s">
        <v>35</v>
      </c>
      <c r="V100" s="32">
        <v>-3945.18</v>
      </c>
      <c r="W100" t="s">
        <v>83</v>
      </c>
      <c r="X100" t="s">
        <v>84</v>
      </c>
      <c r="Y100" t="s">
        <v>67</v>
      </c>
    </row>
    <row r="101" spans="1:25" x14ac:dyDescent="0.25">
      <c r="A101" t="s">
        <v>27</v>
      </c>
      <c r="B101" s="27">
        <v>2019</v>
      </c>
      <c r="C101" s="28">
        <v>9</v>
      </c>
      <c r="D101" t="s">
        <v>63</v>
      </c>
      <c r="E101" t="s">
        <v>85</v>
      </c>
      <c r="F101" s="29">
        <v>43543</v>
      </c>
      <c r="G101" s="30">
        <v>43543</v>
      </c>
      <c r="H101" s="31">
        <v>26</v>
      </c>
      <c r="I101" t="s">
        <v>30</v>
      </c>
      <c r="K101" t="s">
        <v>46</v>
      </c>
      <c r="L101" t="s">
        <v>47</v>
      </c>
      <c r="P101" t="s">
        <v>34</v>
      </c>
      <c r="V101" s="32">
        <v>3947.84</v>
      </c>
      <c r="W101" t="s">
        <v>86</v>
      </c>
      <c r="X101" t="s">
        <v>87</v>
      </c>
      <c r="Y101" t="s">
        <v>67</v>
      </c>
    </row>
    <row r="102" spans="1:25" x14ac:dyDescent="0.25">
      <c r="A102" t="s">
        <v>27</v>
      </c>
      <c r="B102" s="27">
        <v>2019</v>
      </c>
      <c r="C102" s="28">
        <v>9</v>
      </c>
      <c r="D102" t="s">
        <v>63</v>
      </c>
      <c r="E102" t="s">
        <v>85</v>
      </c>
      <c r="F102" s="29">
        <v>43543</v>
      </c>
      <c r="G102" s="30">
        <v>43543</v>
      </c>
      <c r="H102" s="31">
        <v>68</v>
      </c>
      <c r="I102" t="s">
        <v>30</v>
      </c>
      <c r="K102" t="s">
        <v>76</v>
      </c>
      <c r="L102" t="s">
        <v>69</v>
      </c>
      <c r="O102" t="s">
        <v>27</v>
      </c>
      <c r="P102" t="s">
        <v>34</v>
      </c>
      <c r="Q102" t="s">
        <v>35</v>
      </c>
      <c r="V102" s="32">
        <v>-3947.84</v>
      </c>
      <c r="W102" t="s">
        <v>86</v>
      </c>
      <c r="X102" t="s">
        <v>87</v>
      </c>
      <c r="Y102" t="s">
        <v>67</v>
      </c>
    </row>
    <row r="103" spans="1:25" x14ac:dyDescent="0.25">
      <c r="A103" t="s">
        <v>27</v>
      </c>
      <c r="B103" s="27">
        <v>2019</v>
      </c>
      <c r="C103" s="28">
        <v>9</v>
      </c>
      <c r="D103" t="s">
        <v>28</v>
      </c>
      <c r="E103" t="s">
        <v>88</v>
      </c>
      <c r="F103" s="29">
        <v>43549</v>
      </c>
      <c r="G103" s="30">
        <v>43551</v>
      </c>
      <c r="H103" s="31">
        <v>151</v>
      </c>
      <c r="I103" t="s">
        <v>30</v>
      </c>
      <c r="J103" t="s">
        <v>31</v>
      </c>
      <c r="K103" t="s">
        <v>32</v>
      </c>
      <c r="L103" t="s">
        <v>33</v>
      </c>
      <c r="O103" t="s">
        <v>27</v>
      </c>
      <c r="P103" t="s">
        <v>34</v>
      </c>
      <c r="Q103" t="s">
        <v>35</v>
      </c>
      <c r="V103" s="32">
        <v>2888.63</v>
      </c>
      <c r="W103" t="s">
        <v>36</v>
      </c>
      <c r="X103" t="s">
        <v>89</v>
      </c>
      <c r="Y103" t="s">
        <v>38</v>
      </c>
    </row>
    <row r="104" spans="1:25" x14ac:dyDescent="0.25">
      <c r="A104" t="s">
        <v>27</v>
      </c>
      <c r="B104" s="27">
        <v>2019</v>
      </c>
      <c r="C104" s="28">
        <v>9</v>
      </c>
      <c r="D104" t="s">
        <v>28</v>
      </c>
      <c r="E104" t="s">
        <v>88</v>
      </c>
      <c r="F104" s="29">
        <v>43549</v>
      </c>
      <c r="G104" s="30">
        <v>43551</v>
      </c>
      <c r="H104" s="31">
        <v>152</v>
      </c>
      <c r="I104" t="s">
        <v>30</v>
      </c>
      <c r="J104" t="s">
        <v>31</v>
      </c>
      <c r="K104" t="s">
        <v>39</v>
      </c>
      <c r="L104" t="s">
        <v>33</v>
      </c>
      <c r="O104" t="s">
        <v>27</v>
      </c>
      <c r="P104" t="s">
        <v>34</v>
      </c>
      <c r="Q104" t="s">
        <v>35</v>
      </c>
      <c r="V104" s="32">
        <v>390.54</v>
      </c>
      <c r="W104" t="s">
        <v>36</v>
      </c>
      <c r="X104" t="s">
        <v>89</v>
      </c>
      <c r="Y104" t="s">
        <v>38</v>
      </c>
    </row>
    <row r="105" spans="1:25" x14ac:dyDescent="0.25">
      <c r="A105" t="s">
        <v>27</v>
      </c>
      <c r="B105" s="27">
        <v>2019</v>
      </c>
      <c r="C105" s="28">
        <v>9</v>
      </c>
      <c r="D105" t="s">
        <v>28</v>
      </c>
      <c r="E105" t="s">
        <v>88</v>
      </c>
      <c r="F105" s="29">
        <v>43549</v>
      </c>
      <c r="G105" s="30">
        <v>43551</v>
      </c>
      <c r="H105" s="31">
        <v>153</v>
      </c>
      <c r="I105" t="s">
        <v>30</v>
      </c>
      <c r="J105" t="s">
        <v>31</v>
      </c>
      <c r="K105" t="s">
        <v>40</v>
      </c>
      <c r="L105" t="s">
        <v>33</v>
      </c>
      <c r="O105" t="s">
        <v>27</v>
      </c>
      <c r="P105" t="s">
        <v>34</v>
      </c>
      <c r="Q105" t="s">
        <v>35</v>
      </c>
      <c r="V105" s="32">
        <v>212.95</v>
      </c>
      <c r="W105" t="s">
        <v>36</v>
      </c>
      <c r="X105" t="s">
        <v>89</v>
      </c>
      <c r="Y105" t="s">
        <v>38</v>
      </c>
    </row>
    <row r="106" spans="1:25" x14ac:dyDescent="0.25">
      <c r="A106" t="s">
        <v>27</v>
      </c>
      <c r="B106" s="27">
        <v>2019</v>
      </c>
      <c r="C106" s="28">
        <v>9</v>
      </c>
      <c r="D106" t="s">
        <v>28</v>
      </c>
      <c r="E106" t="s">
        <v>88</v>
      </c>
      <c r="F106" s="29">
        <v>43549</v>
      </c>
      <c r="G106" s="30">
        <v>43551</v>
      </c>
      <c r="H106" s="31">
        <v>154</v>
      </c>
      <c r="I106" t="s">
        <v>30</v>
      </c>
      <c r="J106" t="s">
        <v>31</v>
      </c>
      <c r="K106" t="s">
        <v>41</v>
      </c>
      <c r="L106" t="s">
        <v>33</v>
      </c>
      <c r="O106" t="s">
        <v>27</v>
      </c>
      <c r="P106" t="s">
        <v>34</v>
      </c>
      <c r="Q106" t="s">
        <v>35</v>
      </c>
      <c r="V106" s="32">
        <v>37.840000000000003</v>
      </c>
      <c r="W106" t="s">
        <v>36</v>
      </c>
      <c r="X106" t="s">
        <v>89</v>
      </c>
      <c r="Y106" t="s">
        <v>38</v>
      </c>
    </row>
    <row r="107" spans="1:25" x14ac:dyDescent="0.25">
      <c r="A107" t="s">
        <v>27</v>
      </c>
      <c r="B107" s="27">
        <v>2019</v>
      </c>
      <c r="C107" s="28">
        <v>9</v>
      </c>
      <c r="D107" t="s">
        <v>28</v>
      </c>
      <c r="E107" t="s">
        <v>88</v>
      </c>
      <c r="F107" s="29">
        <v>43549</v>
      </c>
      <c r="G107" s="30">
        <v>43551</v>
      </c>
      <c r="H107" s="31">
        <v>155</v>
      </c>
      <c r="I107" t="s">
        <v>30</v>
      </c>
      <c r="J107" t="s">
        <v>31</v>
      </c>
      <c r="K107" t="s">
        <v>42</v>
      </c>
      <c r="L107" t="s">
        <v>33</v>
      </c>
      <c r="O107" t="s">
        <v>27</v>
      </c>
      <c r="P107" t="s">
        <v>34</v>
      </c>
      <c r="Q107" t="s">
        <v>35</v>
      </c>
      <c r="V107" s="32">
        <v>343.5</v>
      </c>
      <c r="W107" t="s">
        <v>36</v>
      </c>
      <c r="X107" t="s">
        <v>89</v>
      </c>
      <c r="Y107" t="s">
        <v>38</v>
      </c>
    </row>
    <row r="108" spans="1:25" x14ac:dyDescent="0.25">
      <c r="A108" t="s">
        <v>27</v>
      </c>
      <c r="B108" s="27">
        <v>2019</v>
      </c>
      <c r="C108" s="28">
        <v>9</v>
      </c>
      <c r="D108" t="s">
        <v>28</v>
      </c>
      <c r="E108" t="s">
        <v>88</v>
      </c>
      <c r="F108" s="29">
        <v>43549</v>
      </c>
      <c r="G108" s="30">
        <v>43551</v>
      </c>
      <c r="H108" s="31">
        <v>156</v>
      </c>
      <c r="I108" t="s">
        <v>30</v>
      </c>
      <c r="J108" t="s">
        <v>31</v>
      </c>
      <c r="K108" t="s">
        <v>43</v>
      </c>
      <c r="L108" t="s">
        <v>33</v>
      </c>
      <c r="O108" t="s">
        <v>27</v>
      </c>
      <c r="P108" t="s">
        <v>34</v>
      </c>
      <c r="Q108" t="s">
        <v>35</v>
      </c>
      <c r="V108" s="32">
        <v>33.799999999999997</v>
      </c>
      <c r="W108" t="s">
        <v>36</v>
      </c>
      <c r="X108" t="s">
        <v>89</v>
      </c>
      <c r="Y108" t="s">
        <v>38</v>
      </c>
    </row>
    <row r="109" spans="1:25" x14ac:dyDescent="0.25">
      <c r="A109" t="s">
        <v>27</v>
      </c>
      <c r="B109" s="27">
        <v>2019</v>
      </c>
      <c r="C109" s="28">
        <v>9</v>
      </c>
      <c r="D109" t="s">
        <v>28</v>
      </c>
      <c r="E109" t="s">
        <v>88</v>
      </c>
      <c r="F109" s="29">
        <v>43549</v>
      </c>
      <c r="G109" s="30">
        <v>43551</v>
      </c>
      <c r="H109" s="31">
        <v>157</v>
      </c>
      <c r="I109" t="s">
        <v>30</v>
      </c>
      <c r="J109" t="s">
        <v>31</v>
      </c>
      <c r="K109" t="s">
        <v>44</v>
      </c>
      <c r="L109" t="s">
        <v>33</v>
      </c>
      <c r="O109" t="s">
        <v>27</v>
      </c>
      <c r="P109" t="s">
        <v>34</v>
      </c>
      <c r="Q109" t="s">
        <v>35</v>
      </c>
      <c r="V109" s="32">
        <v>17.91</v>
      </c>
      <c r="W109" t="s">
        <v>36</v>
      </c>
      <c r="X109" t="s">
        <v>89</v>
      </c>
      <c r="Y109" t="s">
        <v>38</v>
      </c>
    </row>
    <row r="110" spans="1:25" x14ac:dyDescent="0.25">
      <c r="A110" t="s">
        <v>27</v>
      </c>
      <c r="B110" s="27">
        <v>2019</v>
      </c>
      <c r="C110" s="28">
        <v>9</v>
      </c>
      <c r="D110" t="s">
        <v>28</v>
      </c>
      <c r="E110" t="s">
        <v>88</v>
      </c>
      <c r="F110" s="29">
        <v>43549</v>
      </c>
      <c r="G110" s="30">
        <v>43551</v>
      </c>
      <c r="H110" s="31">
        <v>158</v>
      </c>
      <c r="I110" t="s">
        <v>30</v>
      </c>
      <c r="J110" t="s">
        <v>31</v>
      </c>
      <c r="K110" t="s">
        <v>45</v>
      </c>
      <c r="L110" t="s">
        <v>33</v>
      </c>
      <c r="O110" t="s">
        <v>27</v>
      </c>
      <c r="P110" t="s">
        <v>34</v>
      </c>
      <c r="Q110" t="s">
        <v>35</v>
      </c>
      <c r="V110" s="32">
        <v>20</v>
      </c>
      <c r="W110" t="s">
        <v>36</v>
      </c>
      <c r="X110" t="s">
        <v>89</v>
      </c>
      <c r="Y110" t="s">
        <v>38</v>
      </c>
    </row>
    <row r="111" spans="1:25" x14ac:dyDescent="0.25">
      <c r="A111" t="s">
        <v>27</v>
      </c>
      <c r="B111" s="27">
        <v>2019</v>
      </c>
      <c r="C111" s="28">
        <v>9</v>
      </c>
      <c r="D111" t="s">
        <v>28</v>
      </c>
      <c r="E111" t="s">
        <v>88</v>
      </c>
      <c r="F111" s="29">
        <v>43549</v>
      </c>
      <c r="G111" s="30">
        <v>43551</v>
      </c>
      <c r="H111" s="31">
        <v>442</v>
      </c>
      <c r="I111" t="s">
        <v>30</v>
      </c>
      <c r="K111" t="s">
        <v>46</v>
      </c>
      <c r="L111" t="s">
        <v>47</v>
      </c>
      <c r="P111" t="s">
        <v>34</v>
      </c>
      <c r="V111" s="32">
        <v>-3945.17</v>
      </c>
      <c r="X111" t="s">
        <v>48</v>
      </c>
      <c r="Y111" t="s">
        <v>38</v>
      </c>
    </row>
    <row r="112" spans="1:25" x14ac:dyDescent="0.25">
      <c r="A112" t="s">
        <v>27</v>
      </c>
      <c r="B112" s="27">
        <v>2019</v>
      </c>
      <c r="C112" s="28">
        <v>9</v>
      </c>
      <c r="D112" t="s">
        <v>90</v>
      </c>
      <c r="E112" t="s">
        <v>91</v>
      </c>
      <c r="F112" s="29">
        <v>43555</v>
      </c>
      <c r="G112" s="30">
        <v>43558</v>
      </c>
      <c r="H112" s="31">
        <v>36</v>
      </c>
      <c r="I112" t="s">
        <v>30</v>
      </c>
      <c r="J112" t="s">
        <v>31</v>
      </c>
      <c r="K112" t="s">
        <v>92</v>
      </c>
      <c r="L112" t="s">
        <v>33</v>
      </c>
      <c r="O112" t="s">
        <v>27</v>
      </c>
      <c r="P112" t="s">
        <v>34</v>
      </c>
      <c r="Q112" t="s">
        <v>35</v>
      </c>
      <c r="V112" s="32">
        <v>1238.9100000000001</v>
      </c>
      <c r="X112" t="s">
        <v>93</v>
      </c>
      <c r="Y112" t="s">
        <v>94</v>
      </c>
    </row>
    <row r="113" spans="1:25" x14ac:dyDescent="0.25">
      <c r="A113" t="s">
        <v>27</v>
      </c>
      <c r="B113" s="27">
        <v>2019</v>
      </c>
      <c r="C113" s="28">
        <v>9</v>
      </c>
      <c r="D113" t="s">
        <v>90</v>
      </c>
      <c r="E113" t="s">
        <v>91</v>
      </c>
      <c r="F113" s="29">
        <v>43555</v>
      </c>
      <c r="G113" s="30">
        <v>43558</v>
      </c>
      <c r="H113" s="31">
        <v>37</v>
      </c>
      <c r="I113" t="s">
        <v>30</v>
      </c>
      <c r="J113" t="s">
        <v>31</v>
      </c>
      <c r="K113" t="s">
        <v>92</v>
      </c>
      <c r="L113" t="s">
        <v>33</v>
      </c>
      <c r="O113" t="s">
        <v>27</v>
      </c>
      <c r="P113" t="s">
        <v>34</v>
      </c>
      <c r="Q113" t="s">
        <v>35</v>
      </c>
      <c r="V113" s="32">
        <v>271.95999999999998</v>
      </c>
      <c r="X113" t="s">
        <v>93</v>
      </c>
      <c r="Y113" t="s">
        <v>94</v>
      </c>
    </row>
    <row r="114" spans="1:25" x14ac:dyDescent="0.25">
      <c r="A114" t="s">
        <v>27</v>
      </c>
      <c r="B114" s="27">
        <v>2019</v>
      </c>
      <c r="C114" s="28">
        <v>9</v>
      </c>
      <c r="D114" t="s">
        <v>90</v>
      </c>
      <c r="E114" t="s">
        <v>91</v>
      </c>
      <c r="F114" s="29">
        <v>43555</v>
      </c>
      <c r="G114" s="30">
        <v>43558</v>
      </c>
      <c r="H114" s="31">
        <v>85</v>
      </c>
      <c r="I114" t="s">
        <v>30</v>
      </c>
      <c r="K114" t="s">
        <v>46</v>
      </c>
      <c r="L114" t="s">
        <v>47</v>
      </c>
      <c r="P114" t="s">
        <v>34</v>
      </c>
      <c r="V114" s="32">
        <v>-1510.87</v>
      </c>
      <c r="X114" t="s">
        <v>48</v>
      </c>
      <c r="Y114" t="s">
        <v>94</v>
      </c>
    </row>
    <row r="115" spans="1:25" x14ac:dyDescent="0.25">
      <c r="A115" t="s">
        <v>27</v>
      </c>
      <c r="B115" s="27">
        <v>2019</v>
      </c>
      <c r="C115" s="28">
        <v>9</v>
      </c>
      <c r="D115" t="s">
        <v>90</v>
      </c>
      <c r="E115" t="s">
        <v>95</v>
      </c>
      <c r="F115" s="29">
        <v>43555</v>
      </c>
      <c r="G115" s="30">
        <v>43563</v>
      </c>
      <c r="H115" s="31">
        <v>37</v>
      </c>
      <c r="I115" t="s">
        <v>30</v>
      </c>
      <c r="J115" t="s">
        <v>31</v>
      </c>
      <c r="K115" t="s">
        <v>96</v>
      </c>
      <c r="L115" t="s">
        <v>33</v>
      </c>
      <c r="O115" t="s">
        <v>27</v>
      </c>
      <c r="P115" t="s">
        <v>34</v>
      </c>
      <c r="Q115" t="s">
        <v>35</v>
      </c>
      <c r="V115" s="32">
        <v>653.44000000000005</v>
      </c>
      <c r="X115" t="s">
        <v>97</v>
      </c>
      <c r="Y115" t="s">
        <v>98</v>
      </c>
    </row>
    <row r="116" spans="1:25" x14ac:dyDescent="0.25">
      <c r="A116" t="s">
        <v>27</v>
      </c>
      <c r="B116" s="27">
        <v>2019</v>
      </c>
      <c r="C116" s="28">
        <v>9</v>
      </c>
      <c r="D116" t="s">
        <v>90</v>
      </c>
      <c r="E116" t="s">
        <v>95</v>
      </c>
      <c r="F116" s="29">
        <v>43555</v>
      </c>
      <c r="G116" s="30">
        <v>43563</v>
      </c>
      <c r="H116" s="31">
        <v>81</v>
      </c>
      <c r="I116" t="s">
        <v>30</v>
      </c>
      <c r="J116" t="s">
        <v>31</v>
      </c>
      <c r="K116" t="s">
        <v>99</v>
      </c>
      <c r="L116" t="s">
        <v>33</v>
      </c>
      <c r="O116" t="s">
        <v>27</v>
      </c>
      <c r="P116" t="s">
        <v>34</v>
      </c>
      <c r="Q116" t="s">
        <v>35</v>
      </c>
      <c r="V116" s="32">
        <v>70.099999999999994</v>
      </c>
      <c r="X116" t="s">
        <v>97</v>
      </c>
      <c r="Y116" t="s">
        <v>98</v>
      </c>
    </row>
    <row r="117" spans="1:25" x14ac:dyDescent="0.25">
      <c r="A117" t="s">
        <v>27</v>
      </c>
      <c r="B117" s="27">
        <v>2019</v>
      </c>
      <c r="C117" s="28">
        <v>9</v>
      </c>
      <c r="D117" t="s">
        <v>90</v>
      </c>
      <c r="E117" t="s">
        <v>95</v>
      </c>
      <c r="F117" s="29">
        <v>43555</v>
      </c>
      <c r="G117" s="30">
        <v>43563</v>
      </c>
      <c r="H117" s="31">
        <v>125</v>
      </c>
      <c r="I117" t="s">
        <v>30</v>
      </c>
      <c r="J117" t="s">
        <v>31</v>
      </c>
      <c r="K117" t="s">
        <v>100</v>
      </c>
      <c r="L117" t="s">
        <v>33</v>
      </c>
      <c r="O117" t="s">
        <v>27</v>
      </c>
      <c r="P117" t="s">
        <v>34</v>
      </c>
      <c r="Q117" t="s">
        <v>35</v>
      </c>
      <c r="V117" s="32">
        <v>2796.55</v>
      </c>
      <c r="X117" t="s">
        <v>97</v>
      </c>
      <c r="Y117" t="s">
        <v>98</v>
      </c>
    </row>
    <row r="118" spans="1:25" x14ac:dyDescent="0.25">
      <c r="A118" t="s">
        <v>27</v>
      </c>
      <c r="B118" s="27">
        <v>2019</v>
      </c>
      <c r="C118" s="28">
        <v>9</v>
      </c>
      <c r="D118" t="s">
        <v>90</v>
      </c>
      <c r="E118" t="s">
        <v>95</v>
      </c>
      <c r="F118" s="29">
        <v>43555</v>
      </c>
      <c r="G118" s="30">
        <v>43563</v>
      </c>
      <c r="H118" s="31">
        <v>171</v>
      </c>
      <c r="I118" t="s">
        <v>30</v>
      </c>
      <c r="K118" t="s">
        <v>46</v>
      </c>
      <c r="L118" t="s">
        <v>47</v>
      </c>
      <c r="P118" t="s">
        <v>34</v>
      </c>
      <c r="V118" s="32">
        <v>-3520.09</v>
      </c>
      <c r="X118" t="s">
        <v>48</v>
      </c>
      <c r="Y118" t="s">
        <v>98</v>
      </c>
    </row>
    <row r="119" spans="1:25" x14ac:dyDescent="0.25">
      <c r="A119" t="s">
        <v>27</v>
      </c>
      <c r="B119" s="27">
        <v>2019</v>
      </c>
      <c r="C119" s="28">
        <v>10</v>
      </c>
      <c r="D119" t="s">
        <v>63</v>
      </c>
      <c r="E119" t="s">
        <v>101</v>
      </c>
      <c r="F119" s="29">
        <v>43558</v>
      </c>
      <c r="G119" s="30">
        <v>43559</v>
      </c>
      <c r="H119" s="31">
        <v>14</v>
      </c>
      <c r="I119" t="s">
        <v>30</v>
      </c>
      <c r="K119" t="s">
        <v>46</v>
      </c>
      <c r="L119" t="s">
        <v>47</v>
      </c>
      <c r="P119" t="s">
        <v>34</v>
      </c>
      <c r="V119" s="32">
        <v>3945.17</v>
      </c>
      <c r="W119" t="s">
        <v>102</v>
      </c>
      <c r="X119" t="s">
        <v>103</v>
      </c>
      <c r="Y119" t="s">
        <v>67</v>
      </c>
    </row>
    <row r="120" spans="1:25" x14ac:dyDescent="0.25">
      <c r="A120" t="s">
        <v>27</v>
      </c>
      <c r="B120" s="27">
        <v>2019</v>
      </c>
      <c r="C120" s="28">
        <v>10</v>
      </c>
      <c r="D120" t="s">
        <v>63</v>
      </c>
      <c r="E120" t="s">
        <v>101</v>
      </c>
      <c r="F120" s="29">
        <v>43558</v>
      </c>
      <c r="G120" s="30">
        <v>43559</v>
      </c>
      <c r="H120" s="31">
        <v>36</v>
      </c>
      <c r="I120" t="s">
        <v>30</v>
      </c>
      <c r="K120" t="s">
        <v>76</v>
      </c>
      <c r="L120" t="s">
        <v>69</v>
      </c>
      <c r="O120" t="s">
        <v>27</v>
      </c>
      <c r="P120" t="s">
        <v>34</v>
      </c>
      <c r="Q120" t="s">
        <v>35</v>
      </c>
      <c r="V120" s="32">
        <v>-3945.17</v>
      </c>
      <c r="W120" t="s">
        <v>102</v>
      </c>
      <c r="X120" t="s">
        <v>103</v>
      </c>
      <c r="Y120" t="s">
        <v>67</v>
      </c>
    </row>
    <row r="121" spans="1:25" x14ac:dyDescent="0.25">
      <c r="A121" t="s">
        <v>27</v>
      </c>
      <c r="B121" s="27">
        <v>2019</v>
      </c>
      <c r="C121" s="28">
        <v>10</v>
      </c>
      <c r="D121" t="s">
        <v>28</v>
      </c>
      <c r="E121" t="s">
        <v>104</v>
      </c>
      <c r="F121" s="29">
        <v>43565</v>
      </c>
      <c r="G121" s="30">
        <v>43567</v>
      </c>
      <c r="H121" s="31">
        <v>141</v>
      </c>
      <c r="I121" t="s">
        <v>30</v>
      </c>
      <c r="J121" t="s">
        <v>31</v>
      </c>
      <c r="K121" t="s">
        <v>32</v>
      </c>
      <c r="L121" t="s">
        <v>33</v>
      </c>
      <c r="O121" t="s">
        <v>27</v>
      </c>
      <c r="P121" t="s">
        <v>34</v>
      </c>
      <c r="Q121" t="s">
        <v>35</v>
      </c>
      <c r="V121" s="32">
        <v>2888.63</v>
      </c>
      <c r="W121" t="s">
        <v>36</v>
      </c>
      <c r="X121" t="s">
        <v>105</v>
      </c>
      <c r="Y121" t="s">
        <v>38</v>
      </c>
    </row>
    <row r="122" spans="1:25" x14ac:dyDescent="0.25">
      <c r="A122" t="s">
        <v>27</v>
      </c>
      <c r="B122" s="27">
        <v>2019</v>
      </c>
      <c r="C122" s="28">
        <v>10</v>
      </c>
      <c r="D122" t="s">
        <v>28</v>
      </c>
      <c r="E122" t="s">
        <v>104</v>
      </c>
      <c r="F122" s="29">
        <v>43565</v>
      </c>
      <c r="G122" s="30">
        <v>43567</v>
      </c>
      <c r="H122" s="31">
        <v>142</v>
      </c>
      <c r="I122" t="s">
        <v>30</v>
      </c>
      <c r="J122" t="s">
        <v>31</v>
      </c>
      <c r="K122" t="s">
        <v>39</v>
      </c>
      <c r="L122" t="s">
        <v>33</v>
      </c>
      <c r="O122" t="s">
        <v>27</v>
      </c>
      <c r="P122" t="s">
        <v>34</v>
      </c>
      <c r="Q122" t="s">
        <v>35</v>
      </c>
      <c r="V122" s="32">
        <v>390.54</v>
      </c>
      <c r="W122" t="s">
        <v>36</v>
      </c>
      <c r="X122" t="s">
        <v>105</v>
      </c>
      <c r="Y122" t="s">
        <v>38</v>
      </c>
    </row>
    <row r="123" spans="1:25" x14ac:dyDescent="0.25">
      <c r="A123" t="s">
        <v>27</v>
      </c>
      <c r="B123" s="27">
        <v>2019</v>
      </c>
      <c r="C123" s="28">
        <v>10</v>
      </c>
      <c r="D123" t="s">
        <v>28</v>
      </c>
      <c r="E123" t="s">
        <v>104</v>
      </c>
      <c r="F123" s="29">
        <v>43565</v>
      </c>
      <c r="G123" s="30">
        <v>43567</v>
      </c>
      <c r="H123" s="31">
        <v>143</v>
      </c>
      <c r="I123" t="s">
        <v>30</v>
      </c>
      <c r="J123" t="s">
        <v>31</v>
      </c>
      <c r="K123" t="s">
        <v>40</v>
      </c>
      <c r="L123" t="s">
        <v>33</v>
      </c>
      <c r="O123" t="s">
        <v>27</v>
      </c>
      <c r="P123" t="s">
        <v>34</v>
      </c>
      <c r="Q123" t="s">
        <v>35</v>
      </c>
      <c r="V123" s="32">
        <v>215.63</v>
      </c>
      <c r="W123" t="s">
        <v>36</v>
      </c>
      <c r="X123" t="s">
        <v>105</v>
      </c>
      <c r="Y123" t="s">
        <v>38</v>
      </c>
    </row>
    <row r="124" spans="1:25" x14ac:dyDescent="0.25">
      <c r="A124" t="s">
        <v>27</v>
      </c>
      <c r="B124" s="27">
        <v>2019</v>
      </c>
      <c r="C124" s="28">
        <v>10</v>
      </c>
      <c r="D124" t="s">
        <v>28</v>
      </c>
      <c r="E124" t="s">
        <v>104</v>
      </c>
      <c r="F124" s="29">
        <v>43565</v>
      </c>
      <c r="G124" s="30">
        <v>43567</v>
      </c>
      <c r="H124" s="31">
        <v>144</v>
      </c>
      <c r="I124" t="s">
        <v>30</v>
      </c>
      <c r="J124" t="s">
        <v>31</v>
      </c>
      <c r="K124" t="s">
        <v>41</v>
      </c>
      <c r="L124" t="s">
        <v>33</v>
      </c>
      <c r="O124" t="s">
        <v>27</v>
      </c>
      <c r="P124" t="s">
        <v>34</v>
      </c>
      <c r="Q124" t="s">
        <v>35</v>
      </c>
      <c r="V124" s="32">
        <v>37.840000000000003</v>
      </c>
      <c r="W124" t="s">
        <v>36</v>
      </c>
      <c r="X124" t="s">
        <v>105</v>
      </c>
      <c r="Y124" t="s">
        <v>38</v>
      </c>
    </row>
    <row r="125" spans="1:25" x14ac:dyDescent="0.25">
      <c r="A125" t="s">
        <v>27</v>
      </c>
      <c r="B125" s="27">
        <v>2019</v>
      </c>
      <c r="C125" s="28">
        <v>10</v>
      </c>
      <c r="D125" t="s">
        <v>28</v>
      </c>
      <c r="E125" t="s">
        <v>104</v>
      </c>
      <c r="F125" s="29">
        <v>43565</v>
      </c>
      <c r="G125" s="30">
        <v>43567</v>
      </c>
      <c r="H125" s="31">
        <v>145</v>
      </c>
      <c r="I125" t="s">
        <v>30</v>
      </c>
      <c r="J125" t="s">
        <v>31</v>
      </c>
      <c r="K125" t="s">
        <v>42</v>
      </c>
      <c r="L125" t="s">
        <v>33</v>
      </c>
      <c r="O125" t="s">
        <v>27</v>
      </c>
      <c r="P125" t="s">
        <v>34</v>
      </c>
      <c r="Q125" t="s">
        <v>35</v>
      </c>
      <c r="V125" s="32">
        <v>343.5</v>
      </c>
      <c r="W125" t="s">
        <v>36</v>
      </c>
      <c r="X125" t="s">
        <v>105</v>
      </c>
      <c r="Y125" t="s">
        <v>38</v>
      </c>
    </row>
    <row r="126" spans="1:25" x14ac:dyDescent="0.25">
      <c r="A126" t="s">
        <v>27</v>
      </c>
      <c r="B126" s="27">
        <v>2019</v>
      </c>
      <c r="C126" s="28">
        <v>10</v>
      </c>
      <c r="D126" t="s">
        <v>28</v>
      </c>
      <c r="E126" t="s">
        <v>104</v>
      </c>
      <c r="F126" s="29">
        <v>43565</v>
      </c>
      <c r="G126" s="30">
        <v>43567</v>
      </c>
      <c r="H126" s="31">
        <v>146</v>
      </c>
      <c r="I126" t="s">
        <v>30</v>
      </c>
      <c r="J126" t="s">
        <v>31</v>
      </c>
      <c r="K126" t="s">
        <v>43</v>
      </c>
      <c r="L126" t="s">
        <v>33</v>
      </c>
      <c r="O126" t="s">
        <v>27</v>
      </c>
      <c r="P126" t="s">
        <v>34</v>
      </c>
      <c r="Q126" t="s">
        <v>35</v>
      </c>
      <c r="V126" s="32">
        <v>33.799999999999997</v>
      </c>
      <c r="W126" t="s">
        <v>36</v>
      </c>
      <c r="X126" t="s">
        <v>105</v>
      </c>
      <c r="Y126" t="s">
        <v>38</v>
      </c>
    </row>
    <row r="127" spans="1:25" x14ac:dyDescent="0.25">
      <c r="A127" t="s">
        <v>27</v>
      </c>
      <c r="B127" s="27">
        <v>2019</v>
      </c>
      <c r="C127" s="28">
        <v>10</v>
      </c>
      <c r="D127" t="s">
        <v>28</v>
      </c>
      <c r="E127" t="s">
        <v>104</v>
      </c>
      <c r="F127" s="29">
        <v>43565</v>
      </c>
      <c r="G127" s="30">
        <v>43567</v>
      </c>
      <c r="H127" s="31">
        <v>147</v>
      </c>
      <c r="I127" t="s">
        <v>30</v>
      </c>
      <c r="J127" t="s">
        <v>31</v>
      </c>
      <c r="K127" t="s">
        <v>44</v>
      </c>
      <c r="L127" t="s">
        <v>33</v>
      </c>
      <c r="O127" t="s">
        <v>27</v>
      </c>
      <c r="P127" t="s">
        <v>34</v>
      </c>
      <c r="Q127" t="s">
        <v>35</v>
      </c>
      <c r="V127" s="32">
        <v>17.91</v>
      </c>
      <c r="W127" t="s">
        <v>36</v>
      </c>
      <c r="X127" t="s">
        <v>105</v>
      </c>
      <c r="Y127" t="s">
        <v>38</v>
      </c>
    </row>
    <row r="128" spans="1:25" x14ac:dyDescent="0.25">
      <c r="A128" t="s">
        <v>27</v>
      </c>
      <c r="B128" s="27">
        <v>2019</v>
      </c>
      <c r="C128" s="28">
        <v>10</v>
      </c>
      <c r="D128" t="s">
        <v>28</v>
      </c>
      <c r="E128" t="s">
        <v>104</v>
      </c>
      <c r="F128" s="29">
        <v>43565</v>
      </c>
      <c r="G128" s="30">
        <v>43567</v>
      </c>
      <c r="H128" s="31">
        <v>148</v>
      </c>
      <c r="I128" t="s">
        <v>30</v>
      </c>
      <c r="J128" t="s">
        <v>31</v>
      </c>
      <c r="K128" t="s">
        <v>45</v>
      </c>
      <c r="L128" t="s">
        <v>33</v>
      </c>
      <c r="O128" t="s">
        <v>27</v>
      </c>
      <c r="P128" t="s">
        <v>34</v>
      </c>
      <c r="Q128" t="s">
        <v>35</v>
      </c>
      <c r="V128" s="32">
        <v>20</v>
      </c>
      <c r="W128" t="s">
        <v>36</v>
      </c>
      <c r="X128" t="s">
        <v>105</v>
      </c>
      <c r="Y128" t="s">
        <v>38</v>
      </c>
    </row>
    <row r="129" spans="1:25" x14ac:dyDescent="0.25">
      <c r="A129" t="s">
        <v>27</v>
      </c>
      <c r="B129" s="27">
        <v>2019</v>
      </c>
      <c r="C129" s="28">
        <v>10</v>
      </c>
      <c r="D129" t="s">
        <v>28</v>
      </c>
      <c r="E129" t="s">
        <v>104</v>
      </c>
      <c r="F129" s="29">
        <v>43565</v>
      </c>
      <c r="G129" s="30">
        <v>43567</v>
      </c>
      <c r="H129" s="31">
        <v>435</v>
      </c>
      <c r="I129" t="s">
        <v>30</v>
      </c>
      <c r="K129" t="s">
        <v>46</v>
      </c>
      <c r="L129" t="s">
        <v>47</v>
      </c>
      <c r="P129" t="s">
        <v>34</v>
      </c>
      <c r="V129" s="32">
        <v>-3947.85</v>
      </c>
      <c r="X129" t="s">
        <v>48</v>
      </c>
      <c r="Y129" t="s">
        <v>38</v>
      </c>
    </row>
    <row r="130" spans="1:25" x14ac:dyDescent="0.25">
      <c r="A130" t="s">
        <v>27</v>
      </c>
      <c r="B130" s="27">
        <v>2019</v>
      </c>
      <c r="C130" s="28">
        <v>10</v>
      </c>
      <c r="D130" t="s">
        <v>63</v>
      </c>
      <c r="E130" t="s">
        <v>106</v>
      </c>
      <c r="F130" s="29">
        <v>43571</v>
      </c>
      <c r="G130" s="30">
        <v>43571</v>
      </c>
      <c r="H130" s="31">
        <v>6</v>
      </c>
      <c r="I130" t="s">
        <v>30</v>
      </c>
      <c r="K130" t="s">
        <v>76</v>
      </c>
      <c r="L130" t="s">
        <v>69</v>
      </c>
      <c r="O130" t="s">
        <v>27</v>
      </c>
      <c r="P130" t="s">
        <v>34</v>
      </c>
      <c r="Q130" t="s">
        <v>35</v>
      </c>
      <c r="V130" s="32">
        <v>-5030.96</v>
      </c>
      <c r="W130" t="s">
        <v>107</v>
      </c>
      <c r="X130" t="s">
        <v>108</v>
      </c>
      <c r="Y130" t="s">
        <v>67</v>
      </c>
    </row>
    <row r="131" spans="1:25" x14ac:dyDescent="0.25">
      <c r="A131" t="s">
        <v>27</v>
      </c>
      <c r="B131" s="27">
        <v>2019</v>
      </c>
      <c r="C131" s="28">
        <v>10</v>
      </c>
      <c r="D131" t="s">
        <v>63</v>
      </c>
      <c r="E131" t="s">
        <v>106</v>
      </c>
      <c r="F131" s="29">
        <v>43571</v>
      </c>
      <c r="G131" s="30">
        <v>43571</v>
      </c>
      <c r="H131" s="31">
        <v>12</v>
      </c>
      <c r="I131" t="s">
        <v>30</v>
      </c>
      <c r="K131" t="s">
        <v>46</v>
      </c>
      <c r="L131" t="s">
        <v>47</v>
      </c>
      <c r="P131" t="s">
        <v>34</v>
      </c>
      <c r="V131" s="32">
        <v>5030.96</v>
      </c>
      <c r="W131" t="s">
        <v>107</v>
      </c>
      <c r="X131" t="s">
        <v>108</v>
      </c>
      <c r="Y131" t="s">
        <v>67</v>
      </c>
    </row>
    <row r="132" spans="1:25" x14ac:dyDescent="0.25">
      <c r="A132" t="s">
        <v>27</v>
      </c>
      <c r="B132" s="27">
        <v>2019</v>
      </c>
      <c r="C132" s="28">
        <v>10</v>
      </c>
      <c r="D132" t="s">
        <v>63</v>
      </c>
      <c r="E132" t="s">
        <v>109</v>
      </c>
      <c r="F132" s="29">
        <v>43574</v>
      </c>
      <c r="G132" s="30">
        <v>43574</v>
      </c>
      <c r="H132" s="31">
        <v>14</v>
      </c>
      <c r="I132" t="s">
        <v>30</v>
      </c>
      <c r="K132" t="s">
        <v>76</v>
      </c>
      <c r="L132" t="s">
        <v>69</v>
      </c>
      <c r="O132" t="s">
        <v>27</v>
      </c>
      <c r="P132" t="s">
        <v>34</v>
      </c>
      <c r="Q132" t="s">
        <v>35</v>
      </c>
      <c r="V132" s="32">
        <v>-3947.85</v>
      </c>
      <c r="W132" t="s">
        <v>110</v>
      </c>
      <c r="X132" t="s">
        <v>111</v>
      </c>
      <c r="Y132" t="s">
        <v>67</v>
      </c>
    </row>
    <row r="133" spans="1:25" x14ac:dyDescent="0.25">
      <c r="A133" t="s">
        <v>27</v>
      </c>
      <c r="B133" s="27">
        <v>2019</v>
      </c>
      <c r="C133" s="28">
        <v>10</v>
      </c>
      <c r="D133" t="s">
        <v>63</v>
      </c>
      <c r="E133" t="s">
        <v>109</v>
      </c>
      <c r="F133" s="29">
        <v>43574</v>
      </c>
      <c r="G133" s="30">
        <v>43574</v>
      </c>
      <c r="H133" s="31">
        <v>25</v>
      </c>
      <c r="I133" t="s">
        <v>30</v>
      </c>
      <c r="K133" t="s">
        <v>46</v>
      </c>
      <c r="L133" t="s">
        <v>47</v>
      </c>
      <c r="P133" t="s">
        <v>34</v>
      </c>
      <c r="V133" s="32">
        <v>3947.85</v>
      </c>
      <c r="W133" t="s">
        <v>110</v>
      </c>
      <c r="X133" t="s">
        <v>111</v>
      </c>
      <c r="Y133" t="s">
        <v>67</v>
      </c>
    </row>
    <row r="134" spans="1:25" x14ac:dyDescent="0.25">
      <c r="A134" t="s">
        <v>27</v>
      </c>
      <c r="B134" s="27">
        <v>2019</v>
      </c>
      <c r="C134" s="28">
        <v>10</v>
      </c>
      <c r="D134" t="s">
        <v>28</v>
      </c>
      <c r="E134" t="s">
        <v>112</v>
      </c>
      <c r="F134" s="29">
        <v>43580</v>
      </c>
      <c r="G134" s="30">
        <v>43582</v>
      </c>
      <c r="H134" s="31">
        <v>145</v>
      </c>
      <c r="I134" t="s">
        <v>30</v>
      </c>
      <c r="J134" t="s">
        <v>31</v>
      </c>
      <c r="K134" t="s">
        <v>32</v>
      </c>
      <c r="L134" t="s">
        <v>33</v>
      </c>
      <c r="O134" t="s">
        <v>27</v>
      </c>
      <c r="P134" t="s">
        <v>34</v>
      </c>
      <c r="Q134" t="s">
        <v>35</v>
      </c>
      <c r="V134" s="32">
        <v>2888.63</v>
      </c>
      <c r="W134" t="s">
        <v>36</v>
      </c>
      <c r="X134" t="s">
        <v>113</v>
      </c>
      <c r="Y134" t="s">
        <v>38</v>
      </c>
    </row>
    <row r="135" spans="1:25" x14ac:dyDescent="0.25">
      <c r="A135" t="s">
        <v>27</v>
      </c>
      <c r="B135" s="27">
        <v>2019</v>
      </c>
      <c r="C135" s="28">
        <v>10</v>
      </c>
      <c r="D135" t="s">
        <v>28</v>
      </c>
      <c r="E135" t="s">
        <v>112</v>
      </c>
      <c r="F135" s="29">
        <v>43580</v>
      </c>
      <c r="G135" s="30">
        <v>43582</v>
      </c>
      <c r="H135" s="31">
        <v>146</v>
      </c>
      <c r="I135" t="s">
        <v>30</v>
      </c>
      <c r="J135" t="s">
        <v>31</v>
      </c>
      <c r="K135" t="s">
        <v>39</v>
      </c>
      <c r="L135" t="s">
        <v>33</v>
      </c>
      <c r="O135" t="s">
        <v>27</v>
      </c>
      <c r="P135" t="s">
        <v>34</v>
      </c>
      <c r="Q135" t="s">
        <v>35</v>
      </c>
      <c r="V135" s="32">
        <v>390.54</v>
      </c>
      <c r="W135" t="s">
        <v>36</v>
      </c>
      <c r="X135" t="s">
        <v>113</v>
      </c>
      <c r="Y135" t="s">
        <v>38</v>
      </c>
    </row>
    <row r="136" spans="1:25" x14ac:dyDescent="0.25">
      <c r="A136" t="s">
        <v>27</v>
      </c>
      <c r="B136" s="27">
        <v>2019</v>
      </c>
      <c r="C136" s="28">
        <v>10</v>
      </c>
      <c r="D136" t="s">
        <v>28</v>
      </c>
      <c r="E136" t="s">
        <v>112</v>
      </c>
      <c r="F136" s="29">
        <v>43580</v>
      </c>
      <c r="G136" s="30">
        <v>43582</v>
      </c>
      <c r="H136" s="31">
        <v>147</v>
      </c>
      <c r="I136" t="s">
        <v>30</v>
      </c>
      <c r="J136" t="s">
        <v>31</v>
      </c>
      <c r="K136" t="s">
        <v>40</v>
      </c>
      <c r="L136" t="s">
        <v>33</v>
      </c>
      <c r="O136" t="s">
        <v>27</v>
      </c>
      <c r="P136" t="s">
        <v>34</v>
      </c>
      <c r="Q136" t="s">
        <v>35</v>
      </c>
      <c r="V136" s="32">
        <v>212.94</v>
      </c>
      <c r="W136" t="s">
        <v>36</v>
      </c>
      <c r="X136" t="s">
        <v>113</v>
      </c>
      <c r="Y136" t="s">
        <v>38</v>
      </c>
    </row>
    <row r="137" spans="1:25" x14ac:dyDescent="0.25">
      <c r="A137" t="s">
        <v>27</v>
      </c>
      <c r="B137" s="27">
        <v>2019</v>
      </c>
      <c r="C137" s="28">
        <v>10</v>
      </c>
      <c r="D137" t="s">
        <v>28</v>
      </c>
      <c r="E137" t="s">
        <v>112</v>
      </c>
      <c r="F137" s="29">
        <v>43580</v>
      </c>
      <c r="G137" s="30">
        <v>43582</v>
      </c>
      <c r="H137" s="31">
        <v>148</v>
      </c>
      <c r="I137" t="s">
        <v>30</v>
      </c>
      <c r="J137" t="s">
        <v>31</v>
      </c>
      <c r="K137" t="s">
        <v>41</v>
      </c>
      <c r="L137" t="s">
        <v>33</v>
      </c>
      <c r="O137" t="s">
        <v>27</v>
      </c>
      <c r="P137" t="s">
        <v>34</v>
      </c>
      <c r="Q137" t="s">
        <v>35</v>
      </c>
      <c r="V137" s="32">
        <v>37.840000000000003</v>
      </c>
      <c r="W137" t="s">
        <v>36</v>
      </c>
      <c r="X137" t="s">
        <v>113</v>
      </c>
      <c r="Y137" t="s">
        <v>38</v>
      </c>
    </row>
    <row r="138" spans="1:25" x14ac:dyDescent="0.25">
      <c r="A138" t="s">
        <v>27</v>
      </c>
      <c r="B138" s="27">
        <v>2019</v>
      </c>
      <c r="C138" s="28">
        <v>10</v>
      </c>
      <c r="D138" t="s">
        <v>28</v>
      </c>
      <c r="E138" t="s">
        <v>112</v>
      </c>
      <c r="F138" s="29">
        <v>43580</v>
      </c>
      <c r="G138" s="30">
        <v>43582</v>
      </c>
      <c r="H138" s="31">
        <v>149</v>
      </c>
      <c r="I138" t="s">
        <v>30</v>
      </c>
      <c r="J138" t="s">
        <v>31</v>
      </c>
      <c r="K138" t="s">
        <v>42</v>
      </c>
      <c r="L138" t="s">
        <v>33</v>
      </c>
      <c r="O138" t="s">
        <v>27</v>
      </c>
      <c r="P138" t="s">
        <v>34</v>
      </c>
      <c r="Q138" t="s">
        <v>35</v>
      </c>
      <c r="V138" s="32">
        <v>343.5</v>
      </c>
      <c r="W138" t="s">
        <v>36</v>
      </c>
      <c r="X138" t="s">
        <v>113</v>
      </c>
      <c r="Y138" t="s">
        <v>38</v>
      </c>
    </row>
    <row r="139" spans="1:25" x14ac:dyDescent="0.25">
      <c r="A139" t="s">
        <v>27</v>
      </c>
      <c r="B139" s="27">
        <v>2019</v>
      </c>
      <c r="C139" s="28">
        <v>10</v>
      </c>
      <c r="D139" t="s">
        <v>28</v>
      </c>
      <c r="E139" t="s">
        <v>112</v>
      </c>
      <c r="F139" s="29">
        <v>43580</v>
      </c>
      <c r="G139" s="30">
        <v>43582</v>
      </c>
      <c r="H139" s="31">
        <v>150</v>
      </c>
      <c r="I139" t="s">
        <v>30</v>
      </c>
      <c r="J139" t="s">
        <v>31</v>
      </c>
      <c r="K139" t="s">
        <v>43</v>
      </c>
      <c r="L139" t="s">
        <v>33</v>
      </c>
      <c r="O139" t="s">
        <v>27</v>
      </c>
      <c r="P139" t="s">
        <v>34</v>
      </c>
      <c r="Q139" t="s">
        <v>35</v>
      </c>
      <c r="V139" s="32">
        <v>33.799999999999997</v>
      </c>
      <c r="W139" t="s">
        <v>36</v>
      </c>
      <c r="X139" t="s">
        <v>113</v>
      </c>
      <c r="Y139" t="s">
        <v>38</v>
      </c>
    </row>
    <row r="140" spans="1:25" x14ac:dyDescent="0.25">
      <c r="A140" t="s">
        <v>27</v>
      </c>
      <c r="B140" s="27">
        <v>2019</v>
      </c>
      <c r="C140" s="28">
        <v>10</v>
      </c>
      <c r="D140" t="s">
        <v>28</v>
      </c>
      <c r="E140" t="s">
        <v>112</v>
      </c>
      <c r="F140" s="29">
        <v>43580</v>
      </c>
      <c r="G140" s="30">
        <v>43582</v>
      </c>
      <c r="H140" s="31">
        <v>151</v>
      </c>
      <c r="I140" t="s">
        <v>30</v>
      </c>
      <c r="J140" t="s">
        <v>31</v>
      </c>
      <c r="K140" t="s">
        <v>44</v>
      </c>
      <c r="L140" t="s">
        <v>33</v>
      </c>
      <c r="O140" t="s">
        <v>27</v>
      </c>
      <c r="P140" t="s">
        <v>34</v>
      </c>
      <c r="Q140" t="s">
        <v>35</v>
      </c>
      <c r="V140" s="32">
        <v>17.91</v>
      </c>
      <c r="W140" t="s">
        <v>36</v>
      </c>
      <c r="X140" t="s">
        <v>113</v>
      </c>
      <c r="Y140" t="s">
        <v>38</v>
      </c>
    </row>
    <row r="141" spans="1:25" x14ac:dyDescent="0.25">
      <c r="A141" t="s">
        <v>27</v>
      </c>
      <c r="B141" s="27">
        <v>2019</v>
      </c>
      <c r="C141" s="28">
        <v>10</v>
      </c>
      <c r="D141" t="s">
        <v>28</v>
      </c>
      <c r="E141" t="s">
        <v>112</v>
      </c>
      <c r="F141" s="29">
        <v>43580</v>
      </c>
      <c r="G141" s="30">
        <v>43582</v>
      </c>
      <c r="H141" s="31">
        <v>152</v>
      </c>
      <c r="I141" t="s">
        <v>30</v>
      </c>
      <c r="J141" t="s">
        <v>31</v>
      </c>
      <c r="K141" t="s">
        <v>45</v>
      </c>
      <c r="L141" t="s">
        <v>33</v>
      </c>
      <c r="O141" t="s">
        <v>27</v>
      </c>
      <c r="P141" t="s">
        <v>34</v>
      </c>
      <c r="Q141" t="s">
        <v>35</v>
      </c>
      <c r="V141" s="32">
        <v>20</v>
      </c>
      <c r="W141" t="s">
        <v>36</v>
      </c>
      <c r="X141" t="s">
        <v>113</v>
      </c>
      <c r="Y141" t="s">
        <v>38</v>
      </c>
    </row>
    <row r="142" spans="1:25" x14ac:dyDescent="0.25">
      <c r="A142" t="s">
        <v>27</v>
      </c>
      <c r="B142" s="27">
        <v>2019</v>
      </c>
      <c r="C142" s="28">
        <v>10</v>
      </c>
      <c r="D142" t="s">
        <v>28</v>
      </c>
      <c r="E142" t="s">
        <v>112</v>
      </c>
      <c r="F142" s="29">
        <v>43580</v>
      </c>
      <c r="G142" s="30">
        <v>43582</v>
      </c>
      <c r="H142" s="31">
        <v>436</v>
      </c>
      <c r="I142" t="s">
        <v>30</v>
      </c>
      <c r="K142" t="s">
        <v>46</v>
      </c>
      <c r="L142" t="s">
        <v>47</v>
      </c>
      <c r="P142" t="s">
        <v>34</v>
      </c>
      <c r="V142" s="32">
        <v>-3945.16</v>
      </c>
      <c r="X142" t="s">
        <v>48</v>
      </c>
      <c r="Y142" t="s">
        <v>38</v>
      </c>
    </row>
    <row r="143" spans="1:25" x14ac:dyDescent="0.25">
      <c r="A143" t="s">
        <v>27</v>
      </c>
      <c r="B143" s="27">
        <v>2019</v>
      </c>
      <c r="C143" s="28">
        <v>11</v>
      </c>
      <c r="D143" t="s">
        <v>63</v>
      </c>
      <c r="E143" t="s">
        <v>114</v>
      </c>
      <c r="F143" s="29">
        <v>43591</v>
      </c>
      <c r="G143" s="30">
        <v>43591</v>
      </c>
      <c r="H143" s="31">
        <v>12</v>
      </c>
      <c r="I143" t="s">
        <v>30</v>
      </c>
      <c r="K143" t="s">
        <v>76</v>
      </c>
      <c r="L143" t="s">
        <v>69</v>
      </c>
      <c r="O143" t="s">
        <v>27</v>
      </c>
      <c r="P143" t="s">
        <v>34</v>
      </c>
      <c r="Q143" t="s">
        <v>35</v>
      </c>
      <c r="V143" s="32">
        <v>-3945.16</v>
      </c>
      <c r="W143" t="s">
        <v>115</v>
      </c>
      <c r="X143" t="s">
        <v>116</v>
      </c>
      <c r="Y143" t="s">
        <v>67</v>
      </c>
    </row>
    <row r="144" spans="1:25" x14ac:dyDescent="0.25">
      <c r="A144" t="s">
        <v>27</v>
      </c>
      <c r="B144" s="27">
        <v>2019</v>
      </c>
      <c r="C144" s="28">
        <v>11</v>
      </c>
      <c r="D144" t="s">
        <v>63</v>
      </c>
      <c r="E144" t="s">
        <v>114</v>
      </c>
      <c r="F144" s="29">
        <v>43591</v>
      </c>
      <c r="G144" s="30">
        <v>43591</v>
      </c>
      <c r="H144" s="31">
        <v>18</v>
      </c>
      <c r="I144" t="s">
        <v>30</v>
      </c>
      <c r="K144" t="s">
        <v>46</v>
      </c>
      <c r="L144" t="s">
        <v>47</v>
      </c>
      <c r="P144" t="s">
        <v>34</v>
      </c>
      <c r="V144" s="32">
        <v>3945.16</v>
      </c>
      <c r="W144" t="s">
        <v>115</v>
      </c>
      <c r="X144" t="s">
        <v>116</v>
      </c>
      <c r="Y144" t="s">
        <v>67</v>
      </c>
    </row>
    <row r="145" spans="1:25" x14ac:dyDescent="0.25">
      <c r="A145" t="s">
        <v>27</v>
      </c>
      <c r="B145" s="27">
        <v>2019</v>
      </c>
      <c r="C145" s="28">
        <v>11</v>
      </c>
      <c r="D145" t="s">
        <v>28</v>
      </c>
      <c r="E145" t="s">
        <v>117</v>
      </c>
      <c r="F145" s="29">
        <v>43595</v>
      </c>
      <c r="G145" s="30">
        <v>43598</v>
      </c>
      <c r="H145" s="31">
        <v>79</v>
      </c>
      <c r="I145" t="s">
        <v>30</v>
      </c>
      <c r="J145" t="s">
        <v>31</v>
      </c>
      <c r="K145" t="s">
        <v>32</v>
      </c>
      <c r="L145" t="s">
        <v>33</v>
      </c>
      <c r="O145" t="s">
        <v>27</v>
      </c>
      <c r="P145" t="s">
        <v>34</v>
      </c>
      <c r="Q145" t="s">
        <v>35</v>
      </c>
      <c r="V145" s="32">
        <v>2888.63</v>
      </c>
      <c r="W145" t="s">
        <v>36</v>
      </c>
      <c r="X145" t="s">
        <v>118</v>
      </c>
      <c r="Y145" t="s">
        <v>38</v>
      </c>
    </row>
    <row r="146" spans="1:25" x14ac:dyDescent="0.25">
      <c r="A146" t="s">
        <v>27</v>
      </c>
      <c r="B146" s="27">
        <v>2019</v>
      </c>
      <c r="C146" s="28">
        <v>11</v>
      </c>
      <c r="D146" t="s">
        <v>28</v>
      </c>
      <c r="E146" t="s">
        <v>117</v>
      </c>
      <c r="F146" s="29">
        <v>43595</v>
      </c>
      <c r="G146" s="30">
        <v>43598</v>
      </c>
      <c r="H146" s="31">
        <v>80</v>
      </c>
      <c r="I146" t="s">
        <v>30</v>
      </c>
      <c r="J146" t="s">
        <v>31</v>
      </c>
      <c r="K146" t="s">
        <v>39</v>
      </c>
      <c r="L146" t="s">
        <v>33</v>
      </c>
      <c r="O146" t="s">
        <v>27</v>
      </c>
      <c r="P146" t="s">
        <v>34</v>
      </c>
      <c r="Q146" t="s">
        <v>35</v>
      </c>
      <c r="V146" s="32">
        <v>390.54</v>
      </c>
      <c r="W146" t="s">
        <v>36</v>
      </c>
      <c r="X146" t="s">
        <v>118</v>
      </c>
      <c r="Y146" t="s">
        <v>38</v>
      </c>
    </row>
    <row r="147" spans="1:25" x14ac:dyDescent="0.25">
      <c r="A147" t="s">
        <v>27</v>
      </c>
      <c r="B147" s="27">
        <v>2019</v>
      </c>
      <c r="C147" s="28">
        <v>11</v>
      </c>
      <c r="D147" t="s">
        <v>28</v>
      </c>
      <c r="E147" t="s">
        <v>117</v>
      </c>
      <c r="F147" s="29">
        <v>43595</v>
      </c>
      <c r="G147" s="30">
        <v>43598</v>
      </c>
      <c r="H147" s="31">
        <v>81</v>
      </c>
      <c r="I147" t="s">
        <v>30</v>
      </c>
      <c r="J147" t="s">
        <v>31</v>
      </c>
      <c r="K147" t="s">
        <v>40</v>
      </c>
      <c r="L147" t="s">
        <v>33</v>
      </c>
      <c r="O147" t="s">
        <v>27</v>
      </c>
      <c r="P147" t="s">
        <v>34</v>
      </c>
      <c r="Q147" t="s">
        <v>35</v>
      </c>
      <c r="V147" s="32">
        <v>215.63</v>
      </c>
      <c r="W147" t="s">
        <v>36</v>
      </c>
      <c r="X147" t="s">
        <v>118</v>
      </c>
      <c r="Y147" t="s">
        <v>38</v>
      </c>
    </row>
    <row r="148" spans="1:25" x14ac:dyDescent="0.25">
      <c r="A148" t="s">
        <v>27</v>
      </c>
      <c r="B148" s="27">
        <v>2019</v>
      </c>
      <c r="C148" s="28">
        <v>11</v>
      </c>
      <c r="D148" t="s">
        <v>28</v>
      </c>
      <c r="E148" t="s">
        <v>117</v>
      </c>
      <c r="F148" s="29">
        <v>43595</v>
      </c>
      <c r="G148" s="30">
        <v>43598</v>
      </c>
      <c r="H148" s="31">
        <v>82</v>
      </c>
      <c r="I148" t="s">
        <v>30</v>
      </c>
      <c r="J148" t="s">
        <v>31</v>
      </c>
      <c r="K148" t="s">
        <v>41</v>
      </c>
      <c r="L148" t="s">
        <v>33</v>
      </c>
      <c r="O148" t="s">
        <v>27</v>
      </c>
      <c r="P148" t="s">
        <v>34</v>
      </c>
      <c r="Q148" t="s">
        <v>35</v>
      </c>
      <c r="V148" s="32">
        <v>37.840000000000003</v>
      </c>
      <c r="W148" t="s">
        <v>36</v>
      </c>
      <c r="X148" t="s">
        <v>118</v>
      </c>
      <c r="Y148" t="s">
        <v>38</v>
      </c>
    </row>
    <row r="149" spans="1:25" x14ac:dyDescent="0.25">
      <c r="A149" t="s">
        <v>27</v>
      </c>
      <c r="B149" s="27">
        <v>2019</v>
      </c>
      <c r="C149" s="28">
        <v>11</v>
      </c>
      <c r="D149" t="s">
        <v>28</v>
      </c>
      <c r="E149" t="s">
        <v>117</v>
      </c>
      <c r="F149" s="29">
        <v>43595</v>
      </c>
      <c r="G149" s="30">
        <v>43598</v>
      </c>
      <c r="H149" s="31">
        <v>83</v>
      </c>
      <c r="I149" t="s">
        <v>30</v>
      </c>
      <c r="J149" t="s">
        <v>31</v>
      </c>
      <c r="K149" t="s">
        <v>42</v>
      </c>
      <c r="L149" t="s">
        <v>33</v>
      </c>
      <c r="O149" t="s">
        <v>27</v>
      </c>
      <c r="P149" t="s">
        <v>34</v>
      </c>
      <c r="Q149" t="s">
        <v>35</v>
      </c>
      <c r="V149" s="32">
        <v>343.5</v>
      </c>
      <c r="W149" t="s">
        <v>36</v>
      </c>
      <c r="X149" t="s">
        <v>118</v>
      </c>
      <c r="Y149" t="s">
        <v>38</v>
      </c>
    </row>
    <row r="150" spans="1:25" x14ac:dyDescent="0.25">
      <c r="A150" t="s">
        <v>27</v>
      </c>
      <c r="B150" s="27">
        <v>2019</v>
      </c>
      <c r="C150" s="28">
        <v>11</v>
      </c>
      <c r="D150" t="s">
        <v>28</v>
      </c>
      <c r="E150" t="s">
        <v>117</v>
      </c>
      <c r="F150" s="29">
        <v>43595</v>
      </c>
      <c r="G150" s="30">
        <v>43598</v>
      </c>
      <c r="H150" s="31">
        <v>84</v>
      </c>
      <c r="I150" t="s">
        <v>30</v>
      </c>
      <c r="J150" t="s">
        <v>31</v>
      </c>
      <c r="K150" t="s">
        <v>43</v>
      </c>
      <c r="L150" t="s">
        <v>33</v>
      </c>
      <c r="O150" t="s">
        <v>27</v>
      </c>
      <c r="P150" t="s">
        <v>34</v>
      </c>
      <c r="Q150" t="s">
        <v>35</v>
      </c>
      <c r="V150" s="32">
        <v>33.799999999999997</v>
      </c>
      <c r="W150" t="s">
        <v>36</v>
      </c>
      <c r="X150" t="s">
        <v>118</v>
      </c>
      <c r="Y150" t="s">
        <v>38</v>
      </c>
    </row>
    <row r="151" spans="1:25" x14ac:dyDescent="0.25">
      <c r="A151" t="s">
        <v>27</v>
      </c>
      <c r="B151" s="27">
        <v>2019</v>
      </c>
      <c r="C151" s="28">
        <v>11</v>
      </c>
      <c r="D151" t="s">
        <v>28</v>
      </c>
      <c r="E151" t="s">
        <v>117</v>
      </c>
      <c r="F151" s="29">
        <v>43595</v>
      </c>
      <c r="G151" s="30">
        <v>43598</v>
      </c>
      <c r="H151" s="31">
        <v>85</v>
      </c>
      <c r="I151" t="s">
        <v>30</v>
      </c>
      <c r="J151" t="s">
        <v>31</v>
      </c>
      <c r="K151" t="s">
        <v>44</v>
      </c>
      <c r="L151" t="s">
        <v>33</v>
      </c>
      <c r="O151" t="s">
        <v>27</v>
      </c>
      <c r="P151" t="s">
        <v>34</v>
      </c>
      <c r="Q151" t="s">
        <v>35</v>
      </c>
      <c r="V151" s="32">
        <v>17.91</v>
      </c>
      <c r="W151" t="s">
        <v>36</v>
      </c>
      <c r="X151" t="s">
        <v>118</v>
      </c>
      <c r="Y151" t="s">
        <v>38</v>
      </c>
    </row>
    <row r="152" spans="1:25" x14ac:dyDescent="0.25">
      <c r="A152" t="s">
        <v>27</v>
      </c>
      <c r="B152" s="27">
        <v>2019</v>
      </c>
      <c r="C152" s="28">
        <v>11</v>
      </c>
      <c r="D152" t="s">
        <v>28</v>
      </c>
      <c r="E152" t="s">
        <v>117</v>
      </c>
      <c r="F152" s="29">
        <v>43595</v>
      </c>
      <c r="G152" s="30">
        <v>43598</v>
      </c>
      <c r="H152" s="31">
        <v>86</v>
      </c>
      <c r="I152" t="s">
        <v>30</v>
      </c>
      <c r="J152" t="s">
        <v>31</v>
      </c>
      <c r="K152" t="s">
        <v>45</v>
      </c>
      <c r="L152" t="s">
        <v>33</v>
      </c>
      <c r="O152" t="s">
        <v>27</v>
      </c>
      <c r="P152" t="s">
        <v>34</v>
      </c>
      <c r="Q152" t="s">
        <v>35</v>
      </c>
      <c r="V152" s="32">
        <v>20</v>
      </c>
      <c r="W152" t="s">
        <v>36</v>
      </c>
      <c r="X152" t="s">
        <v>118</v>
      </c>
      <c r="Y152" t="s">
        <v>38</v>
      </c>
    </row>
    <row r="153" spans="1:25" x14ac:dyDescent="0.25">
      <c r="A153" t="s">
        <v>27</v>
      </c>
      <c r="B153" s="27">
        <v>2019</v>
      </c>
      <c r="C153" s="28">
        <v>11</v>
      </c>
      <c r="D153" t="s">
        <v>28</v>
      </c>
      <c r="E153" t="s">
        <v>117</v>
      </c>
      <c r="F153" s="29">
        <v>43595</v>
      </c>
      <c r="G153" s="30">
        <v>43598</v>
      </c>
      <c r="H153" s="31">
        <v>332</v>
      </c>
      <c r="I153" t="s">
        <v>30</v>
      </c>
      <c r="K153" t="s">
        <v>46</v>
      </c>
      <c r="L153" t="s">
        <v>47</v>
      </c>
      <c r="P153" t="s">
        <v>34</v>
      </c>
      <c r="V153" s="32">
        <v>-3947.85</v>
      </c>
      <c r="X153" t="s">
        <v>48</v>
      </c>
      <c r="Y153" t="s">
        <v>38</v>
      </c>
    </row>
    <row r="154" spans="1:25" x14ac:dyDescent="0.25">
      <c r="A154" t="s">
        <v>27</v>
      </c>
      <c r="B154" s="27">
        <v>2019</v>
      </c>
      <c r="C154" s="28">
        <v>11</v>
      </c>
      <c r="D154" t="s">
        <v>63</v>
      </c>
      <c r="E154" t="s">
        <v>119</v>
      </c>
      <c r="F154" s="29">
        <v>43607</v>
      </c>
      <c r="G154" s="30">
        <v>43607</v>
      </c>
      <c r="H154" s="31">
        <v>15</v>
      </c>
      <c r="I154" t="s">
        <v>30</v>
      </c>
      <c r="K154" t="s">
        <v>76</v>
      </c>
      <c r="L154" t="s">
        <v>69</v>
      </c>
      <c r="O154" t="s">
        <v>27</v>
      </c>
      <c r="P154" t="s">
        <v>34</v>
      </c>
      <c r="Q154" t="s">
        <v>35</v>
      </c>
      <c r="V154" s="32">
        <v>-3947.85</v>
      </c>
      <c r="W154" t="s">
        <v>120</v>
      </c>
      <c r="X154" t="s">
        <v>121</v>
      </c>
      <c r="Y154" t="s">
        <v>67</v>
      </c>
    </row>
    <row r="155" spans="1:25" x14ac:dyDescent="0.25">
      <c r="A155" t="s">
        <v>27</v>
      </c>
      <c r="B155" s="27">
        <v>2019</v>
      </c>
      <c r="C155" s="28">
        <v>11</v>
      </c>
      <c r="D155" t="s">
        <v>63</v>
      </c>
      <c r="E155" t="s">
        <v>119</v>
      </c>
      <c r="F155" s="29">
        <v>43607</v>
      </c>
      <c r="G155" s="30">
        <v>43607</v>
      </c>
      <c r="H155" s="31">
        <v>32</v>
      </c>
      <c r="I155" t="s">
        <v>30</v>
      </c>
      <c r="K155" t="s">
        <v>46</v>
      </c>
      <c r="L155" t="s">
        <v>47</v>
      </c>
      <c r="P155" t="s">
        <v>34</v>
      </c>
      <c r="V155" s="32">
        <v>3947.85</v>
      </c>
      <c r="W155" t="s">
        <v>120</v>
      </c>
      <c r="X155" t="s">
        <v>121</v>
      </c>
      <c r="Y155" t="s">
        <v>67</v>
      </c>
    </row>
    <row r="156" spans="1:25" x14ac:dyDescent="0.25">
      <c r="A156" t="s">
        <v>27</v>
      </c>
      <c r="B156" s="27">
        <v>2019</v>
      </c>
      <c r="C156" s="28">
        <v>11</v>
      </c>
      <c r="D156" t="s">
        <v>28</v>
      </c>
      <c r="E156" t="s">
        <v>122</v>
      </c>
      <c r="F156" s="29">
        <v>43609</v>
      </c>
      <c r="G156" s="30">
        <v>43610</v>
      </c>
      <c r="H156" s="31">
        <v>79</v>
      </c>
      <c r="I156" t="s">
        <v>30</v>
      </c>
      <c r="J156" t="s">
        <v>31</v>
      </c>
      <c r="K156" t="s">
        <v>32</v>
      </c>
      <c r="L156" t="s">
        <v>33</v>
      </c>
      <c r="O156" t="s">
        <v>27</v>
      </c>
      <c r="P156" t="s">
        <v>34</v>
      </c>
      <c r="Q156" t="s">
        <v>35</v>
      </c>
      <c r="V156" s="32">
        <v>2888.63</v>
      </c>
      <c r="W156" t="s">
        <v>36</v>
      </c>
      <c r="X156" t="s">
        <v>123</v>
      </c>
      <c r="Y156" t="s">
        <v>38</v>
      </c>
    </row>
    <row r="157" spans="1:25" x14ac:dyDescent="0.25">
      <c r="A157" t="s">
        <v>27</v>
      </c>
      <c r="B157" s="27">
        <v>2019</v>
      </c>
      <c r="C157" s="28">
        <v>11</v>
      </c>
      <c r="D157" t="s">
        <v>28</v>
      </c>
      <c r="E157" t="s">
        <v>122</v>
      </c>
      <c r="F157" s="29">
        <v>43609</v>
      </c>
      <c r="G157" s="30">
        <v>43610</v>
      </c>
      <c r="H157" s="31">
        <v>80</v>
      </c>
      <c r="I157" t="s">
        <v>30</v>
      </c>
      <c r="J157" t="s">
        <v>31</v>
      </c>
      <c r="K157" t="s">
        <v>39</v>
      </c>
      <c r="L157" t="s">
        <v>33</v>
      </c>
      <c r="O157" t="s">
        <v>27</v>
      </c>
      <c r="P157" t="s">
        <v>34</v>
      </c>
      <c r="Q157" t="s">
        <v>35</v>
      </c>
      <c r="V157" s="32">
        <v>390.54</v>
      </c>
      <c r="W157" t="s">
        <v>36</v>
      </c>
      <c r="X157" t="s">
        <v>123</v>
      </c>
      <c r="Y157" t="s">
        <v>38</v>
      </c>
    </row>
    <row r="158" spans="1:25" x14ac:dyDescent="0.25">
      <c r="A158" t="s">
        <v>27</v>
      </c>
      <c r="B158" s="27">
        <v>2019</v>
      </c>
      <c r="C158" s="28">
        <v>11</v>
      </c>
      <c r="D158" t="s">
        <v>28</v>
      </c>
      <c r="E158" t="s">
        <v>122</v>
      </c>
      <c r="F158" s="29">
        <v>43609</v>
      </c>
      <c r="G158" s="30">
        <v>43610</v>
      </c>
      <c r="H158" s="31">
        <v>81</v>
      </c>
      <c r="I158" t="s">
        <v>30</v>
      </c>
      <c r="J158" t="s">
        <v>31</v>
      </c>
      <c r="K158" t="s">
        <v>40</v>
      </c>
      <c r="L158" t="s">
        <v>33</v>
      </c>
      <c r="O158" t="s">
        <v>27</v>
      </c>
      <c r="P158" t="s">
        <v>34</v>
      </c>
      <c r="Q158" t="s">
        <v>35</v>
      </c>
      <c r="V158" s="32">
        <v>212.96</v>
      </c>
      <c r="W158" t="s">
        <v>36</v>
      </c>
      <c r="X158" t="s">
        <v>123</v>
      </c>
      <c r="Y158" t="s">
        <v>38</v>
      </c>
    </row>
    <row r="159" spans="1:25" x14ac:dyDescent="0.25">
      <c r="A159" t="s">
        <v>27</v>
      </c>
      <c r="B159" s="27">
        <v>2019</v>
      </c>
      <c r="C159" s="28">
        <v>11</v>
      </c>
      <c r="D159" t="s">
        <v>28</v>
      </c>
      <c r="E159" t="s">
        <v>122</v>
      </c>
      <c r="F159" s="29">
        <v>43609</v>
      </c>
      <c r="G159" s="30">
        <v>43610</v>
      </c>
      <c r="H159" s="31">
        <v>82</v>
      </c>
      <c r="I159" t="s">
        <v>30</v>
      </c>
      <c r="J159" t="s">
        <v>31</v>
      </c>
      <c r="K159" t="s">
        <v>41</v>
      </c>
      <c r="L159" t="s">
        <v>33</v>
      </c>
      <c r="O159" t="s">
        <v>27</v>
      </c>
      <c r="P159" t="s">
        <v>34</v>
      </c>
      <c r="Q159" t="s">
        <v>35</v>
      </c>
      <c r="V159" s="32">
        <v>37.840000000000003</v>
      </c>
      <c r="W159" t="s">
        <v>36</v>
      </c>
      <c r="X159" t="s">
        <v>123</v>
      </c>
      <c r="Y159" t="s">
        <v>38</v>
      </c>
    </row>
    <row r="160" spans="1:25" x14ac:dyDescent="0.25">
      <c r="A160" t="s">
        <v>27</v>
      </c>
      <c r="B160" s="27">
        <v>2019</v>
      </c>
      <c r="C160" s="28">
        <v>11</v>
      </c>
      <c r="D160" t="s">
        <v>28</v>
      </c>
      <c r="E160" t="s">
        <v>122</v>
      </c>
      <c r="F160" s="29">
        <v>43609</v>
      </c>
      <c r="G160" s="30">
        <v>43610</v>
      </c>
      <c r="H160" s="31">
        <v>83</v>
      </c>
      <c r="I160" t="s">
        <v>30</v>
      </c>
      <c r="J160" t="s">
        <v>31</v>
      </c>
      <c r="K160" t="s">
        <v>42</v>
      </c>
      <c r="L160" t="s">
        <v>33</v>
      </c>
      <c r="O160" t="s">
        <v>27</v>
      </c>
      <c r="P160" t="s">
        <v>34</v>
      </c>
      <c r="Q160" t="s">
        <v>35</v>
      </c>
      <c r="V160" s="32">
        <v>343.5</v>
      </c>
      <c r="W160" t="s">
        <v>36</v>
      </c>
      <c r="X160" t="s">
        <v>123</v>
      </c>
      <c r="Y160" t="s">
        <v>38</v>
      </c>
    </row>
    <row r="161" spans="1:25" x14ac:dyDescent="0.25">
      <c r="A161" t="s">
        <v>27</v>
      </c>
      <c r="B161" s="27">
        <v>2019</v>
      </c>
      <c r="C161" s="28">
        <v>11</v>
      </c>
      <c r="D161" t="s">
        <v>28</v>
      </c>
      <c r="E161" t="s">
        <v>122</v>
      </c>
      <c r="F161" s="29">
        <v>43609</v>
      </c>
      <c r="G161" s="30">
        <v>43610</v>
      </c>
      <c r="H161" s="31">
        <v>84</v>
      </c>
      <c r="I161" t="s">
        <v>30</v>
      </c>
      <c r="J161" t="s">
        <v>31</v>
      </c>
      <c r="K161" t="s">
        <v>43</v>
      </c>
      <c r="L161" t="s">
        <v>33</v>
      </c>
      <c r="O161" t="s">
        <v>27</v>
      </c>
      <c r="P161" t="s">
        <v>34</v>
      </c>
      <c r="Q161" t="s">
        <v>35</v>
      </c>
      <c r="V161" s="32">
        <v>33.799999999999997</v>
      </c>
      <c r="W161" t="s">
        <v>36</v>
      </c>
      <c r="X161" t="s">
        <v>123</v>
      </c>
      <c r="Y161" t="s">
        <v>38</v>
      </c>
    </row>
    <row r="162" spans="1:25" x14ac:dyDescent="0.25">
      <c r="A162" t="s">
        <v>27</v>
      </c>
      <c r="B162" s="27">
        <v>2019</v>
      </c>
      <c r="C162" s="28">
        <v>11</v>
      </c>
      <c r="D162" t="s">
        <v>28</v>
      </c>
      <c r="E162" t="s">
        <v>122</v>
      </c>
      <c r="F162" s="29">
        <v>43609</v>
      </c>
      <c r="G162" s="30">
        <v>43610</v>
      </c>
      <c r="H162" s="31">
        <v>85</v>
      </c>
      <c r="I162" t="s">
        <v>30</v>
      </c>
      <c r="J162" t="s">
        <v>31</v>
      </c>
      <c r="K162" t="s">
        <v>44</v>
      </c>
      <c r="L162" t="s">
        <v>33</v>
      </c>
      <c r="O162" t="s">
        <v>27</v>
      </c>
      <c r="P162" t="s">
        <v>34</v>
      </c>
      <c r="Q162" t="s">
        <v>35</v>
      </c>
      <c r="V162" s="32">
        <v>17.91</v>
      </c>
      <c r="W162" t="s">
        <v>36</v>
      </c>
      <c r="X162" t="s">
        <v>123</v>
      </c>
      <c r="Y162" t="s">
        <v>38</v>
      </c>
    </row>
    <row r="163" spans="1:25" x14ac:dyDescent="0.25">
      <c r="A163" t="s">
        <v>27</v>
      </c>
      <c r="B163" s="27">
        <v>2019</v>
      </c>
      <c r="C163" s="28">
        <v>11</v>
      </c>
      <c r="D163" t="s">
        <v>28</v>
      </c>
      <c r="E163" t="s">
        <v>122</v>
      </c>
      <c r="F163" s="29">
        <v>43609</v>
      </c>
      <c r="G163" s="30">
        <v>43610</v>
      </c>
      <c r="H163" s="31">
        <v>86</v>
      </c>
      <c r="I163" t="s">
        <v>30</v>
      </c>
      <c r="J163" t="s">
        <v>31</v>
      </c>
      <c r="K163" t="s">
        <v>45</v>
      </c>
      <c r="L163" t="s">
        <v>33</v>
      </c>
      <c r="O163" t="s">
        <v>27</v>
      </c>
      <c r="P163" t="s">
        <v>34</v>
      </c>
      <c r="Q163" t="s">
        <v>35</v>
      </c>
      <c r="V163" s="32">
        <v>20</v>
      </c>
      <c r="W163" t="s">
        <v>36</v>
      </c>
      <c r="X163" t="s">
        <v>123</v>
      </c>
      <c r="Y163" t="s">
        <v>38</v>
      </c>
    </row>
    <row r="164" spans="1:25" x14ac:dyDescent="0.25">
      <c r="A164" t="s">
        <v>27</v>
      </c>
      <c r="B164" s="27">
        <v>2019</v>
      </c>
      <c r="C164" s="28">
        <v>11</v>
      </c>
      <c r="D164" t="s">
        <v>28</v>
      </c>
      <c r="E164" t="s">
        <v>122</v>
      </c>
      <c r="F164" s="29">
        <v>43609</v>
      </c>
      <c r="G164" s="30">
        <v>43610</v>
      </c>
      <c r="H164" s="31">
        <v>332</v>
      </c>
      <c r="I164" t="s">
        <v>30</v>
      </c>
      <c r="K164" t="s">
        <v>46</v>
      </c>
      <c r="L164" t="s">
        <v>47</v>
      </c>
      <c r="P164" t="s">
        <v>34</v>
      </c>
      <c r="V164" s="32">
        <v>-3945.18</v>
      </c>
      <c r="X164" t="s">
        <v>48</v>
      </c>
      <c r="Y164" t="s">
        <v>38</v>
      </c>
    </row>
    <row r="165" spans="1:25" x14ac:dyDescent="0.25">
      <c r="A165" t="s">
        <v>27</v>
      </c>
      <c r="B165" s="27">
        <v>2019</v>
      </c>
      <c r="C165" s="28">
        <v>12</v>
      </c>
      <c r="D165" t="s">
        <v>63</v>
      </c>
      <c r="E165" t="s">
        <v>124</v>
      </c>
      <c r="F165" s="29">
        <v>43621</v>
      </c>
      <c r="G165" s="30">
        <v>43621</v>
      </c>
      <c r="H165" s="31">
        <v>2</v>
      </c>
      <c r="I165" t="s">
        <v>30</v>
      </c>
      <c r="K165" t="s">
        <v>76</v>
      </c>
      <c r="L165" t="s">
        <v>69</v>
      </c>
      <c r="O165" t="s">
        <v>27</v>
      </c>
      <c r="P165" t="s">
        <v>34</v>
      </c>
      <c r="Q165" t="s">
        <v>35</v>
      </c>
      <c r="V165" s="32">
        <v>-3945.18</v>
      </c>
      <c r="W165" t="s">
        <v>125</v>
      </c>
      <c r="X165" t="s">
        <v>126</v>
      </c>
      <c r="Y165" t="s">
        <v>67</v>
      </c>
    </row>
    <row r="166" spans="1:25" x14ac:dyDescent="0.25">
      <c r="A166" t="s">
        <v>27</v>
      </c>
      <c r="B166" s="27">
        <v>2019</v>
      </c>
      <c r="C166" s="28">
        <v>12</v>
      </c>
      <c r="D166" t="s">
        <v>63</v>
      </c>
      <c r="E166" t="s">
        <v>124</v>
      </c>
      <c r="F166" s="29">
        <v>43621</v>
      </c>
      <c r="G166" s="30">
        <v>43621</v>
      </c>
      <c r="H166" s="31">
        <v>9</v>
      </c>
      <c r="I166" t="s">
        <v>30</v>
      </c>
      <c r="K166" t="s">
        <v>46</v>
      </c>
      <c r="L166" t="s">
        <v>47</v>
      </c>
      <c r="P166" t="s">
        <v>34</v>
      </c>
      <c r="V166" s="32">
        <v>3945.18</v>
      </c>
      <c r="W166" t="s">
        <v>125</v>
      </c>
      <c r="X166" t="s">
        <v>126</v>
      </c>
      <c r="Y166" t="s">
        <v>67</v>
      </c>
    </row>
    <row r="167" spans="1:25" x14ac:dyDescent="0.25">
      <c r="A167" t="s">
        <v>27</v>
      </c>
      <c r="B167" s="27">
        <v>2019</v>
      </c>
      <c r="C167" s="28">
        <v>12</v>
      </c>
      <c r="D167" t="s">
        <v>28</v>
      </c>
      <c r="E167" t="s">
        <v>127</v>
      </c>
      <c r="F167" s="29">
        <v>43626</v>
      </c>
      <c r="G167" s="30">
        <v>43627</v>
      </c>
      <c r="H167" s="31">
        <v>72</v>
      </c>
      <c r="I167" t="s">
        <v>30</v>
      </c>
      <c r="J167" t="s">
        <v>31</v>
      </c>
      <c r="K167" t="s">
        <v>32</v>
      </c>
      <c r="L167" t="s">
        <v>33</v>
      </c>
      <c r="O167" t="s">
        <v>27</v>
      </c>
      <c r="P167" t="s">
        <v>34</v>
      </c>
      <c r="Q167" t="s">
        <v>35</v>
      </c>
      <c r="V167" s="32">
        <v>3177.46</v>
      </c>
      <c r="W167" t="s">
        <v>36</v>
      </c>
      <c r="X167" t="s">
        <v>128</v>
      </c>
      <c r="Y167" t="s">
        <v>38</v>
      </c>
    </row>
    <row r="168" spans="1:25" x14ac:dyDescent="0.25">
      <c r="A168" t="s">
        <v>27</v>
      </c>
      <c r="B168" s="27">
        <v>2019</v>
      </c>
      <c r="C168" s="28">
        <v>12</v>
      </c>
      <c r="D168" t="s">
        <v>28</v>
      </c>
      <c r="E168" t="s">
        <v>127</v>
      </c>
      <c r="F168" s="29">
        <v>43626</v>
      </c>
      <c r="G168" s="30">
        <v>43627</v>
      </c>
      <c r="H168" s="31">
        <v>73</v>
      </c>
      <c r="I168" t="s">
        <v>30</v>
      </c>
      <c r="J168" t="s">
        <v>31</v>
      </c>
      <c r="K168" t="s">
        <v>39</v>
      </c>
      <c r="L168" t="s">
        <v>33</v>
      </c>
      <c r="O168" t="s">
        <v>27</v>
      </c>
      <c r="P168" t="s">
        <v>34</v>
      </c>
      <c r="Q168" t="s">
        <v>35</v>
      </c>
      <c r="V168" s="32">
        <v>429.59</v>
      </c>
      <c r="W168" t="s">
        <v>36</v>
      </c>
      <c r="X168" t="s">
        <v>128</v>
      </c>
      <c r="Y168" t="s">
        <v>38</v>
      </c>
    </row>
    <row r="169" spans="1:25" x14ac:dyDescent="0.25">
      <c r="A169" t="s">
        <v>27</v>
      </c>
      <c r="B169" s="27">
        <v>2019</v>
      </c>
      <c r="C169" s="28">
        <v>12</v>
      </c>
      <c r="D169" t="s">
        <v>28</v>
      </c>
      <c r="E169" t="s">
        <v>127</v>
      </c>
      <c r="F169" s="29">
        <v>43626</v>
      </c>
      <c r="G169" s="30">
        <v>43627</v>
      </c>
      <c r="H169" s="31">
        <v>74</v>
      </c>
      <c r="I169" t="s">
        <v>30</v>
      </c>
      <c r="J169" t="s">
        <v>31</v>
      </c>
      <c r="K169" t="s">
        <v>40</v>
      </c>
      <c r="L169" t="s">
        <v>33</v>
      </c>
      <c r="O169" t="s">
        <v>27</v>
      </c>
      <c r="P169" t="s">
        <v>34</v>
      </c>
      <c r="Q169" t="s">
        <v>35</v>
      </c>
      <c r="V169" s="32">
        <v>238.17</v>
      </c>
      <c r="W169" t="s">
        <v>36</v>
      </c>
      <c r="X169" t="s">
        <v>128</v>
      </c>
      <c r="Y169" t="s">
        <v>38</v>
      </c>
    </row>
    <row r="170" spans="1:25" x14ac:dyDescent="0.25">
      <c r="A170" t="s">
        <v>27</v>
      </c>
      <c r="B170" s="27">
        <v>2019</v>
      </c>
      <c r="C170" s="28">
        <v>12</v>
      </c>
      <c r="D170" t="s">
        <v>28</v>
      </c>
      <c r="E170" t="s">
        <v>127</v>
      </c>
      <c r="F170" s="29">
        <v>43626</v>
      </c>
      <c r="G170" s="30">
        <v>43627</v>
      </c>
      <c r="H170" s="31">
        <v>75</v>
      </c>
      <c r="I170" t="s">
        <v>30</v>
      </c>
      <c r="J170" t="s">
        <v>31</v>
      </c>
      <c r="K170" t="s">
        <v>41</v>
      </c>
      <c r="L170" t="s">
        <v>33</v>
      </c>
      <c r="O170" t="s">
        <v>27</v>
      </c>
      <c r="P170" t="s">
        <v>34</v>
      </c>
      <c r="Q170" t="s">
        <v>35</v>
      </c>
      <c r="V170" s="32">
        <v>41.62</v>
      </c>
      <c r="W170" t="s">
        <v>36</v>
      </c>
      <c r="X170" t="s">
        <v>128</v>
      </c>
      <c r="Y170" t="s">
        <v>38</v>
      </c>
    </row>
    <row r="171" spans="1:25" x14ac:dyDescent="0.25">
      <c r="A171" t="s">
        <v>27</v>
      </c>
      <c r="B171" s="27">
        <v>2019</v>
      </c>
      <c r="C171" s="28">
        <v>12</v>
      </c>
      <c r="D171" t="s">
        <v>28</v>
      </c>
      <c r="E171" t="s">
        <v>127</v>
      </c>
      <c r="F171" s="29">
        <v>43626</v>
      </c>
      <c r="G171" s="30">
        <v>43627</v>
      </c>
      <c r="H171" s="31">
        <v>76</v>
      </c>
      <c r="I171" t="s">
        <v>30</v>
      </c>
      <c r="J171" t="s">
        <v>31</v>
      </c>
      <c r="K171" t="s">
        <v>42</v>
      </c>
      <c r="L171" t="s">
        <v>33</v>
      </c>
      <c r="O171" t="s">
        <v>27</v>
      </c>
      <c r="P171" t="s">
        <v>34</v>
      </c>
      <c r="Q171" t="s">
        <v>35</v>
      </c>
      <c r="V171" s="32">
        <v>343.5</v>
      </c>
      <c r="W171" t="s">
        <v>36</v>
      </c>
      <c r="X171" t="s">
        <v>128</v>
      </c>
      <c r="Y171" t="s">
        <v>38</v>
      </c>
    </row>
    <row r="172" spans="1:25" x14ac:dyDescent="0.25">
      <c r="A172" t="s">
        <v>27</v>
      </c>
      <c r="B172" s="27">
        <v>2019</v>
      </c>
      <c r="C172" s="28">
        <v>12</v>
      </c>
      <c r="D172" t="s">
        <v>28</v>
      </c>
      <c r="E172" t="s">
        <v>127</v>
      </c>
      <c r="F172" s="29">
        <v>43626</v>
      </c>
      <c r="G172" s="30">
        <v>43627</v>
      </c>
      <c r="H172" s="31">
        <v>77</v>
      </c>
      <c r="I172" t="s">
        <v>30</v>
      </c>
      <c r="J172" t="s">
        <v>31</v>
      </c>
      <c r="K172" t="s">
        <v>43</v>
      </c>
      <c r="L172" t="s">
        <v>33</v>
      </c>
      <c r="O172" t="s">
        <v>27</v>
      </c>
      <c r="P172" t="s">
        <v>34</v>
      </c>
      <c r="Q172" t="s">
        <v>35</v>
      </c>
      <c r="V172" s="32">
        <v>37.18</v>
      </c>
      <c r="W172" t="s">
        <v>36</v>
      </c>
      <c r="X172" t="s">
        <v>128</v>
      </c>
      <c r="Y172" t="s">
        <v>38</v>
      </c>
    </row>
    <row r="173" spans="1:25" x14ac:dyDescent="0.25">
      <c r="A173" t="s">
        <v>27</v>
      </c>
      <c r="B173" s="27">
        <v>2019</v>
      </c>
      <c r="C173" s="28">
        <v>12</v>
      </c>
      <c r="D173" t="s">
        <v>28</v>
      </c>
      <c r="E173" t="s">
        <v>127</v>
      </c>
      <c r="F173" s="29">
        <v>43626</v>
      </c>
      <c r="G173" s="30">
        <v>43627</v>
      </c>
      <c r="H173" s="31">
        <v>78</v>
      </c>
      <c r="I173" t="s">
        <v>30</v>
      </c>
      <c r="J173" t="s">
        <v>31</v>
      </c>
      <c r="K173" t="s">
        <v>44</v>
      </c>
      <c r="L173" t="s">
        <v>33</v>
      </c>
      <c r="O173" t="s">
        <v>27</v>
      </c>
      <c r="P173" t="s">
        <v>34</v>
      </c>
      <c r="Q173" t="s">
        <v>35</v>
      </c>
      <c r="V173" s="32">
        <v>19.7</v>
      </c>
      <c r="W173" t="s">
        <v>36</v>
      </c>
      <c r="X173" t="s">
        <v>128</v>
      </c>
      <c r="Y173" t="s">
        <v>38</v>
      </c>
    </row>
    <row r="174" spans="1:25" x14ac:dyDescent="0.25">
      <c r="A174" t="s">
        <v>27</v>
      </c>
      <c r="B174" s="27">
        <v>2019</v>
      </c>
      <c r="C174" s="28">
        <v>12</v>
      </c>
      <c r="D174" t="s">
        <v>28</v>
      </c>
      <c r="E174" t="s">
        <v>127</v>
      </c>
      <c r="F174" s="29">
        <v>43626</v>
      </c>
      <c r="G174" s="30">
        <v>43627</v>
      </c>
      <c r="H174" s="31">
        <v>79</v>
      </c>
      <c r="I174" t="s">
        <v>30</v>
      </c>
      <c r="J174" t="s">
        <v>31</v>
      </c>
      <c r="K174" t="s">
        <v>45</v>
      </c>
      <c r="L174" t="s">
        <v>33</v>
      </c>
      <c r="O174" t="s">
        <v>27</v>
      </c>
      <c r="P174" t="s">
        <v>34</v>
      </c>
      <c r="Q174" t="s">
        <v>35</v>
      </c>
      <c r="V174" s="32">
        <v>20</v>
      </c>
      <c r="W174" t="s">
        <v>36</v>
      </c>
      <c r="X174" t="s">
        <v>128</v>
      </c>
      <c r="Y174" t="s">
        <v>38</v>
      </c>
    </row>
    <row r="175" spans="1:25" x14ac:dyDescent="0.25">
      <c r="A175" t="s">
        <v>27</v>
      </c>
      <c r="B175" s="27">
        <v>2019</v>
      </c>
      <c r="C175" s="28">
        <v>12</v>
      </c>
      <c r="D175" t="s">
        <v>28</v>
      </c>
      <c r="E175" t="s">
        <v>127</v>
      </c>
      <c r="F175" s="29">
        <v>43626</v>
      </c>
      <c r="G175" s="30">
        <v>43627</v>
      </c>
      <c r="H175" s="31">
        <v>333</v>
      </c>
      <c r="I175" t="s">
        <v>30</v>
      </c>
      <c r="K175" t="s">
        <v>46</v>
      </c>
      <c r="L175" t="s">
        <v>47</v>
      </c>
      <c r="P175" t="s">
        <v>34</v>
      </c>
      <c r="V175" s="32">
        <v>-4307.22</v>
      </c>
      <c r="X175" t="s">
        <v>48</v>
      </c>
      <c r="Y175" t="s">
        <v>38</v>
      </c>
    </row>
    <row r="176" spans="1:25" x14ac:dyDescent="0.25">
      <c r="A176" t="s">
        <v>27</v>
      </c>
      <c r="B176" s="27">
        <v>2019</v>
      </c>
      <c r="C176" s="28">
        <v>12</v>
      </c>
      <c r="D176" t="s">
        <v>63</v>
      </c>
      <c r="E176" t="s">
        <v>129</v>
      </c>
      <c r="F176" s="29">
        <v>43633</v>
      </c>
      <c r="G176" s="30">
        <v>43633</v>
      </c>
      <c r="H176" s="31">
        <v>41</v>
      </c>
      <c r="I176" t="s">
        <v>30</v>
      </c>
      <c r="K176" t="s">
        <v>46</v>
      </c>
      <c r="L176" t="s">
        <v>47</v>
      </c>
      <c r="P176" t="s">
        <v>34</v>
      </c>
      <c r="V176" s="32">
        <v>4307.22</v>
      </c>
      <c r="W176" t="s">
        <v>130</v>
      </c>
      <c r="X176" t="s">
        <v>131</v>
      </c>
      <c r="Y176" t="s">
        <v>67</v>
      </c>
    </row>
    <row r="177" spans="1:25" x14ac:dyDescent="0.25">
      <c r="A177" t="s">
        <v>27</v>
      </c>
      <c r="B177" s="27">
        <v>2019</v>
      </c>
      <c r="C177" s="28">
        <v>12</v>
      </c>
      <c r="D177" t="s">
        <v>63</v>
      </c>
      <c r="E177" t="s">
        <v>129</v>
      </c>
      <c r="F177" s="29">
        <v>43633</v>
      </c>
      <c r="G177" s="30">
        <v>43633</v>
      </c>
      <c r="H177" s="31">
        <v>63</v>
      </c>
      <c r="I177" t="s">
        <v>30</v>
      </c>
      <c r="K177" t="s">
        <v>76</v>
      </c>
      <c r="L177" t="s">
        <v>69</v>
      </c>
      <c r="O177" t="s">
        <v>27</v>
      </c>
      <c r="P177" t="s">
        <v>34</v>
      </c>
      <c r="Q177" t="s">
        <v>35</v>
      </c>
      <c r="V177" s="32">
        <v>-4307.22</v>
      </c>
      <c r="W177" t="s">
        <v>130</v>
      </c>
      <c r="X177" t="s">
        <v>131</v>
      </c>
      <c r="Y177" t="s">
        <v>67</v>
      </c>
    </row>
    <row r="178" spans="1:25" x14ac:dyDescent="0.25">
      <c r="A178" t="s">
        <v>27</v>
      </c>
      <c r="B178" s="27">
        <v>2020</v>
      </c>
      <c r="C178" s="28">
        <v>1</v>
      </c>
      <c r="D178" t="s">
        <v>28</v>
      </c>
      <c r="E178" t="s">
        <v>132</v>
      </c>
      <c r="F178" s="29">
        <v>43647</v>
      </c>
      <c r="G178" s="30">
        <v>43645</v>
      </c>
      <c r="H178" s="31">
        <v>71</v>
      </c>
      <c r="I178" t="s">
        <v>30</v>
      </c>
      <c r="J178" t="s">
        <v>31</v>
      </c>
      <c r="K178" t="s">
        <v>32</v>
      </c>
      <c r="L178" t="s">
        <v>33</v>
      </c>
      <c r="O178" t="s">
        <v>27</v>
      </c>
      <c r="P178" t="s">
        <v>34</v>
      </c>
      <c r="Q178" t="s">
        <v>35</v>
      </c>
      <c r="V178" s="32">
        <v>3336.33</v>
      </c>
      <c r="W178" t="s">
        <v>36</v>
      </c>
      <c r="X178" t="s">
        <v>133</v>
      </c>
      <c r="Y178" t="s">
        <v>38</v>
      </c>
    </row>
    <row r="179" spans="1:25" x14ac:dyDescent="0.25">
      <c r="A179" t="s">
        <v>27</v>
      </c>
      <c r="B179" s="27">
        <v>2020</v>
      </c>
      <c r="C179" s="28">
        <v>1</v>
      </c>
      <c r="D179" t="s">
        <v>28</v>
      </c>
      <c r="E179" t="s">
        <v>132</v>
      </c>
      <c r="F179" s="29">
        <v>43647</v>
      </c>
      <c r="G179" s="30">
        <v>43645</v>
      </c>
      <c r="H179" s="31">
        <v>72</v>
      </c>
      <c r="I179" t="s">
        <v>30</v>
      </c>
      <c r="J179" t="s">
        <v>31</v>
      </c>
      <c r="K179" t="s">
        <v>39</v>
      </c>
      <c r="L179" t="s">
        <v>33</v>
      </c>
      <c r="O179" t="s">
        <v>27</v>
      </c>
      <c r="P179" t="s">
        <v>34</v>
      </c>
      <c r="Q179" t="s">
        <v>35</v>
      </c>
      <c r="V179" s="32">
        <v>429.59</v>
      </c>
      <c r="W179" t="s">
        <v>36</v>
      </c>
      <c r="X179" t="s">
        <v>133</v>
      </c>
      <c r="Y179" t="s">
        <v>38</v>
      </c>
    </row>
    <row r="180" spans="1:25" x14ac:dyDescent="0.25">
      <c r="A180" t="s">
        <v>27</v>
      </c>
      <c r="B180" s="27">
        <v>2020</v>
      </c>
      <c r="C180" s="28">
        <v>1</v>
      </c>
      <c r="D180" t="s">
        <v>28</v>
      </c>
      <c r="E180" t="s">
        <v>132</v>
      </c>
      <c r="F180" s="29">
        <v>43647</v>
      </c>
      <c r="G180" s="30">
        <v>43645</v>
      </c>
      <c r="H180" s="31">
        <v>73</v>
      </c>
      <c r="I180" t="s">
        <v>30</v>
      </c>
      <c r="J180" t="s">
        <v>31</v>
      </c>
      <c r="K180" t="s">
        <v>40</v>
      </c>
      <c r="L180" t="s">
        <v>33</v>
      </c>
      <c r="O180" t="s">
        <v>27</v>
      </c>
      <c r="P180" t="s">
        <v>34</v>
      </c>
      <c r="Q180" t="s">
        <v>35</v>
      </c>
      <c r="V180" s="32">
        <v>247.47</v>
      </c>
      <c r="W180" t="s">
        <v>36</v>
      </c>
      <c r="X180" t="s">
        <v>133</v>
      </c>
      <c r="Y180" t="s">
        <v>38</v>
      </c>
    </row>
    <row r="181" spans="1:25" x14ac:dyDescent="0.25">
      <c r="A181" t="s">
        <v>27</v>
      </c>
      <c r="B181" s="27">
        <v>2020</v>
      </c>
      <c r="C181" s="28">
        <v>1</v>
      </c>
      <c r="D181" t="s">
        <v>28</v>
      </c>
      <c r="E181" t="s">
        <v>132</v>
      </c>
      <c r="F181" s="29">
        <v>43647</v>
      </c>
      <c r="G181" s="30">
        <v>43645</v>
      </c>
      <c r="H181" s="31">
        <v>74</v>
      </c>
      <c r="I181" t="s">
        <v>30</v>
      </c>
      <c r="J181" t="s">
        <v>31</v>
      </c>
      <c r="K181" t="s">
        <v>41</v>
      </c>
      <c r="L181" t="s">
        <v>33</v>
      </c>
      <c r="O181" t="s">
        <v>27</v>
      </c>
      <c r="P181" t="s">
        <v>34</v>
      </c>
      <c r="Q181" t="s">
        <v>35</v>
      </c>
      <c r="V181" s="32">
        <v>41.62</v>
      </c>
      <c r="W181" t="s">
        <v>36</v>
      </c>
      <c r="X181" t="s">
        <v>133</v>
      </c>
      <c r="Y181" t="s">
        <v>38</v>
      </c>
    </row>
    <row r="182" spans="1:25" x14ac:dyDescent="0.25">
      <c r="A182" t="s">
        <v>27</v>
      </c>
      <c r="B182" s="27">
        <v>2020</v>
      </c>
      <c r="C182" s="28">
        <v>1</v>
      </c>
      <c r="D182" t="s">
        <v>28</v>
      </c>
      <c r="E182" t="s">
        <v>132</v>
      </c>
      <c r="F182" s="29">
        <v>43647</v>
      </c>
      <c r="G182" s="30">
        <v>43645</v>
      </c>
      <c r="H182" s="31">
        <v>75</v>
      </c>
      <c r="I182" t="s">
        <v>30</v>
      </c>
      <c r="J182" t="s">
        <v>31</v>
      </c>
      <c r="K182" t="s">
        <v>42</v>
      </c>
      <c r="L182" t="s">
        <v>33</v>
      </c>
      <c r="O182" t="s">
        <v>27</v>
      </c>
      <c r="P182" t="s">
        <v>34</v>
      </c>
      <c r="Q182" t="s">
        <v>35</v>
      </c>
      <c r="V182" s="32">
        <v>343.5</v>
      </c>
      <c r="W182" t="s">
        <v>36</v>
      </c>
      <c r="X182" t="s">
        <v>133</v>
      </c>
      <c r="Y182" t="s">
        <v>38</v>
      </c>
    </row>
    <row r="183" spans="1:25" x14ac:dyDescent="0.25">
      <c r="A183" t="s">
        <v>27</v>
      </c>
      <c r="B183" s="27">
        <v>2020</v>
      </c>
      <c r="C183" s="28">
        <v>1</v>
      </c>
      <c r="D183" t="s">
        <v>28</v>
      </c>
      <c r="E183" t="s">
        <v>132</v>
      </c>
      <c r="F183" s="29">
        <v>43647</v>
      </c>
      <c r="G183" s="30">
        <v>43645</v>
      </c>
      <c r="H183" s="31">
        <v>76</v>
      </c>
      <c r="I183" t="s">
        <v>30</v>
      </c>
      <c r="J183" t="s">
        <v>31</v>
      </c>
      <c r="K183" t="s">
        <v>43</v>
      </c>
      <c r="L183" t="s">
        <v>33</v>
      </c>
      <c r="O183" t="s">
        <v>27</v>
      </c>
      <c r="P183" t="s">
        <v>34</v>
      </c>
      <c r="Q183" t="s">
        <v>35</v>
      </c>
      <c r="V183" s="32">
        <v>37.18</v>
      </c>
      <c r="W183" t="s">
        <v>36</v>
      </c>
      <c r="X183" t="s">
        <v>133</v>
      </c>
      <c r="Y183" t="s">
        <v>38</v>
      </c>
    </row>
    <row r="184" spans="1:25" x14ac:dyDescent="0.25">
      <c r="A184" t="s">
        <v>27</v>
      </c>
      <c r="B184" s="27">
        <v>2020</v>
      </c>
      <c r="C184" s="28">
        <v>1</v>
      </c>
      <c r="D184" t="s">
        <v>28</v>
      </c>
      <c r="E184" t="s">
        <v>132</v>
      </c>
      <c r="F184" s="29">
        <v>43647</v>
      </c>
      <c r="G184" s="30">
        <v>43645</v>
      </c>
      <c r="H184" s="31">
        <v>77</v>
      </c>
      <c r="I184" t="s">
        <v>30</v>
      </c>
      <c r="J184" t="s">
        <v>31</v>
      </c>
      <c r="K184" t="s">
        <v>44</v>
      </c>
      <c r="L184" t="s">
        <v>33</v>
      </c>
      <c r="O184" t="s">
        <v>27</v>
      </c>
      <c r="P184" t="s">
        <v>34</v>
      </c>
      <c r="Q184" t="s">
        <v>35</v>
      </c>
      <c r="V184" s="32">
        <v>19.7</v>
      </c>
      <c r="W184" t="s">
        <v>36</v>
      </c>
      <c r="X184" t="s">
        <v>133</v>
      </c>
      <c r="Y184" t="s">
        <v>38</v>
      </c>
    </row>
    <row r="185" spans="1:25" x14ac:dyDescent="0.25">
      <c r="A185" t="s">
        <v>27</v>
      </c>
      <c r="B185" s="27">
        <v>2020</v>
      </c>
      <c r="C185" s="28">
        <v>1</v>
      </c>
      <c r="D185" t="s">
        <v>28</v>
      </c>
      <c r="E185" t="s">
        <v>132</v>
      </c>
      <c r="F185" s="29">
        <v>43647</v>
      </c>
      <c r="G185" s="30">
        <v>43645</v>
      </c>
      <c r="H185" s="31">
        <v>78</v>
      </c>
      <c r="I185" t="s">
        <v>30</v>
      </c>
      <c r="J185" t="s">
        <v>31</v>
      </c>
      <c r="K185" t="s">
        <v>45</v>
      </c>
      <c r="L185" t="s">
        <v>33</v>
      </c>
      <c r="O185" t="s">
        <v>27</v>
      </c>
      <c r="P185" t="s">
        <v>34</v>
      </c>
      <c r="Q185" t="s">
        <v>35</v>
      </c>
      <c r="V185" s="32">
        <v>20</v>
      </c>
      <c r="W185" t="s">
        <v>36</v>
      </c>
      <c r="X185" t="s">
        <v>133</v>
      </c>
      <c r="Y185" t="s">
        <v>38</v>
      </c>
    </row>
    <row r="186" spans="1:25" x14ac:dyDescent="0.25">
      <c r="A186" t="s">
        <v>27</v>
      </c>
      <c r="B186" s="27">
        <v>2020</v>
      </c>
      <c r="C186" s="28">
        <v>1</v>
      </c>
      <c r="D186" t="s">
        <v>28</v>
      </c>
      <c r="E186" t="s">
        <v>132</v>
      </c>
      <c r="F186" s="29">
        <v>43647</v>
      </c>
      <c r="G186" s="30">
        <v>43645</v>
      </c>
      <c r="H186" s="31">
        <v>323</v>
      </c>
      <c r="I186" t="s">
        <v>30</v>
      </c>
      <c r="K186" t="s">
        <v>46</v>
      </c>
      <c r="L186" t="s">
        <v>47</v>
      </c>
      <c r="P186" t="s">
        <v>34</v>
      </c>
      <c r="V186" s="32">
        <v>-4475.3900000000003</v>
      </c>
      <c r="X186" t="s">
        <v>48</v>
      </c>
      <c r="Y186" t="s">
        <v>38</v>
      </c>
    </row>
    <row r="187" spans="1:25" x14ac:dyDescent="0.25">
      <c r="A187" t="s">
        <v>27</v>
      </c>
      <c r="B187" s="27">
        <v>2020</v>
      </c>
      <c r="C187" s="28">
        <v>1</v>
      </c>
      <c r="D187" t="s">
        <v>63</v>
      </c>
      <c r="E187" t="s">
        <v>134</v>
      </c>
      <c r="F187" s="29">
        <v>43655</v>
      </c>
      <c r="G187" s="30">
        <v>43655</v>
      </c>
      <c r="H187" s="31">
        <v>28</v>
      </c>
      <c r="I187" t="s">
        <v>30</v>
      </c>
      <c r="K187" t="s">
        <v>76</v>
      </c>
      <c r="L187" t="s">
        <v>69</v>
      </c>
      <c r="O187" t="s">
        <v>27</v>
      </c>
      <c r="P187" t="s">
        <v>34</v>
      </c>
      <c r="Q187" t="s">
        <v>35</v>
      </c>
      <c r="V187" s="32">
        <v>-4475.3900000000003</v>
      </c>
      <c r="W187" t="s">
        <v>135</v>
      </c>
      <c r="X187" t="s">
        <v>136</v>
      </c>
      <c r="Y187" t="s">
        <v>67</v>
      </c>
    </row>
    <row r="188" spans="1:25" x14ac:dyDescent="0.25">
      <c r="A188" t="s">
        <v>27</v>
      </c>
      <c r="B188" s="27">
        <v>2020</v>
      </c>
      <c r="C188" s="28">
        <v>1</v>
      </c>
      <c r="D188" t="s">
        <v>63</v>
      </c>
      <c r="E188" t="s">
        <v>134</v>
      </c>
      <c r="F188" s="29">
        <v>43655</v>
      </c>
      <c r="G188" s="30">
        <v>43655</v>
      </c>
      <c r="H188" s="31">
        <v>53</v>
      </c>
      <c r="I188" t="s">
        <v>30</v>
      </c>
      <c r="K188" t="s">
        <v>46</v>
      </c>
      <c r="L188" t="s">
        <v>47</v>
      </c>
      <c r="P188" t="s">
        <v>34</v>
      </c>
      <c r="V188" s="32">
        <v>4475.3900000000003</v>
      </c>
      <c r="W188" t="s">
        <v>135</v>
      </c>
      <c r="X188" t="s">
        <v>136</v>
      </c>
      <c r="Y188" t="s">
        <v>67</v>
      </c>
    </row>
    <row r="189" spans="1:25" x14ac:dyDescent="0.25">
      <c r="A189" t="s">
        <v>27</v>
      </c>
      <c r="B189" s="27">
        <v>2020</v>
      </c>
      <c r="C189" s="28">
        <v>1</v>
      </c>
      <c r="D189" t="s">
        <v>28</v>
      </c>
      <c r="E189" t="s">
        <v>137</v>
      </c>
      <c r="F189" s="29">
        <v>43656</v>
      </c>
      <c r="G189" s="30">
        <v>43657</v>
      </c>
      <c r="H189" s="31">
        <v>64</v>
      </c>
      <c r="I189" t="s">
        <v>30</v>
      </c>
      <c r="J189" t="s">
        <v>31</v>
      </c>
      <c r="K189" t="s">
        <v>32</v>
      </c>
      <c r="L189" t="s">
        <v>33</v>
      </c>
      <c r="O189" t="s">
        <v>27</v>
      </c>
      <c r="P189" t="s">
        <v>34</v>
      </c>
      <c r="Q189" t="s">
        <v>35</v>
      </c>
      <c r="V189" s="32">
        <v>3336.33</v>
      </c>
      <c r="W189" t="s">
        <v>36</v>
      </c>
      <c r="X189" t="s">
        <v>138</v>
      </c>
      <c r="Y189" t="s">
        <v>38</v>
      </c>
    </row>
    <row r="190" spans="1:25" x14ac:dyDescent="0.25">
      <c r="A190" t="s">
        <v>27</v>
      </c>
      <c r="B190" s="27">
        <v>2020</v>
      </c>
      <c r="C190" s="28">
        <v>1</v>
      </c>
      <c r="D190" t="s">
        <v>28</v>
      </c>
      <c r="E190" t="s">
        <v>137</v>
      </c>
      <c r="F190" s="29">
        <v>43656</v>
      </c>
      <c r="G190" s="30">
        <v>43657</v>
      </c>
      <c r="H190" s="31">
        <v>65</v>
      </c>
      <c r="I190" t="s">
        <v>30</v>
      </c>
      <c r="J190" t="s">
        <v>31</v>
      </c>
      <c r="K190" t="s">
        <v>39</v>
      </c>
      <c r="L190" t="s">
        <v>33</v>
      </c>
      <c r="O190" t="s">
        <v>27</v>
      </c>
      <c r="P190" t="s">
        <v>34</v>
      </c>
      <c r="Q190" t="s">
        <v>35</v>
      </c>
      <c r="V190" s="32">
        <v>451.07</v>
      </c>
      <c r="W190" t="s">
        <v>36</v>
      </c>
      <c r="X190" t="s">
        <v>138</v>
      </c>
      <c r="Y190" t="s">
        <v>38</v>
      </c>
    </row>
    <row r="191" spans="1:25" x14ac:dyDescent="0.25">
      <c r="A191" t="s">
        <v>27</v>
      </c>
      <c r="B191" s="27">
        <v>2020</v>
      </c>
      <c r="C191" s="28">
        <v>1</v>
      </c>
      <c r="D191" t="s">
        <v>28</v>
      </c>
      <c r="E191" t="s">
        <v>137</v>
      </c>
      <c r="F191" s="29">
        <v>43656</v>
      </c>
      <c r="G191" s="30">
        <v>43657</v>
      </c>
      <c r="H191" s="31">
        <v>66</v>
      </c>
      <c r="I191" t="s">
        <v>30</v>
      </c>
      <c r="J191" t="s">
        <v>31</v>
      </c>
      <c r="K191" t="s">
        <v>40</v>
      </c>
      <c r="L191" t="s">
        <v>33</v>
      </c>
      <c r="O191" t="s">
        <v>27</v>
      </c>
      <c r="P191" t="s">
        <v>34</v>
      </c>
      <c r="Q191" t="s">
        <v>35</v>
      </c>
      <c r="V191" s="32">
        <v>250.65</v>
      </c>
      <c r="W191" t="s">
        <v>36</v>
      </c>
      <c r="X191" t="s">
        <v>138</v>
      </c>
      <c r="Y191" t="s">
        <v>38</v>
      </c>
    </row>
    <row r="192" spans="1:25" x14ac:dyDescent="0.25">
      <c r="A192" t="s">
        <v>27</v>
      </c>
      <c r="B192" s="27">
        <v>2020</v>
      </c>
      <c r="C192" s="28">
        <v>1</v>
      </c>
      <c r="D192" t="s">
        <v>28</v>
      </c>
      <c r="E192" t="s">
        <v>137</v>
      </c>
      <c r="F192" s="29">
        <v>43656</v>
      </c>
      <c r="G192" s="30">
        <v>43657</v>
      </c>
      <c r="H192" s="31">
        <v>67</v>
      </c>
      <c r="I192" t="s">
        <v>30</v>
      </c>
      <c r="J192" t="s">
        <v>31</v>
      </c>
      <c r="K192" t="s">
        <v>41</v>
      </c>
      <c r="L192" t="s">
        <v>33</v>
      </c>
      <c r="O192" t="s">
        <v>27</v>
      </c>
      <c r="P192" t="s">
        <v>34</v>
      </c>
      <c r="Q192" t="s">
        <v>35</v>
      </c>
      <c r="V192" s="32">
        <v>43.71</v>
      </c>
      <c r="W192" t="s">
        <v>36</v>
      </c>
      <c r="X192" t="s">
        <v>138</v>
      </c>
      <c r="Y192" t="s">
        <v>38</v>
      </c>
    </row>
    <row r="193" spans="1:25" x14ac:dyDescent="0.25">
      <c r="A193" t="s">
        <v>27</v>
      </c>
      <c r="B193" s="27">
        <v>2020</v>
      </c>
      <c r="C193" s="28">
        <v>1</v>
      </c>
      <c r="D193" t="s">
        <v>28</v>
      </c>
      <c r="E193" t="s">
        <v>137</v>
      </c>
      <c r="F193" s="29">
        <v>43656</v>
      </c>
      <c r="G193" s="30">
        <v>43657</v>
      </c>
      <c r="H193" s="31">
        <v>68</v>
      </c>
      <c r="I193" t="s">
        <v>30</v>
      </c>
      <c r="J193" t="s">
        <v>31</v>
      </c>
      <c r="K193" t="s">
        <v>42</v>
      </c>
      <c r="L193" t="s">
        <v>33</v>
      </c>
      <c r="O193" t="s">
        <v>27</v>
      </c>
      <c r="P193" t="s">
        <v>34</v>
      </c>
      <c r="Q193" t="s">
        <v>35</v>
      </c>
      <c r="V193" s="32">
        <v>343.5</v>
      </c>
      <c r="W193" t="s">
        <v>36</v>
      </c>
      <c r="X193" t="s">
        <v>138</v>
      </c>
      <c r="Y193" t="s">
        <v>38</v>
      </c>
    </row>
    <row r="194" spans="1:25" x14ac:dyDescent="0.25">
      <c r="A194" t="s">
        <v>27</v>
      </c>
      <c r="B194" s="27">
        <v>2020</v>
      </c>
      <c r="C194" s="28">
        <v>1</v>
      </c>
      <c r="D194" t="s">
        <v>28</v>
      </c>
      <c r="E194" t="s">
        <v>137</v>
      </c>
      <c r="F194" s="29">
        <v>43656</v>
      </c>
      <c r="G194" s="30">
        <v>43657</v>
      </c>
      <c r="H194" s="31">
        <v>69</v>
      </c>
      <c r="I194" t="s">
        <v>30</v>
      </c>
      <c r="J194" t="s">
        <v>31</v>
      </c>
      <c r="K194" t="s">
        <v>43</v>
      </c>
      <c r="L194" t="s">
        <v>33</v>
      </c>
      <c r="O194" t="s">
        <v>27</v>
      </c>
      <c r="P194" t="s">
        <v>34</v>
      </c>
      <c r="Q194" t="s">
        <v>35</v>
      </c>
      <c r="V194" s="32">
        <v>39.04</v>
      </c>
      <c r="W194" t="s">
        <v>36</v>
      </c>
      <c r="X194" t="s">
        <v>138</v>
      </c>
      <c r="Y194" t="s">
        <v>38</v>
      </c>
    </row>
    <row r="195" spans="1:25" x14ac:dyDescent="0.25">
      <c r="A195" t="s">
        <v>27</v>
      </c>
      <c r="B195" s="27">
        <v>2020</v>
      </c>
      <c r="C195" s="28">
        <v>1</v>
      </c>
      <c r="D195" t="s">
        <v>28</v>
      </c>
      <c r="E195" t="s">
        <v>137</v>
      </c>
      <c r="F195" s="29">
        <v>43656</v>
      </c>
      <c r="G195" s="30">
        <v>43657</v>
      </c>
      <c r="H195" s="31">
        <v>70</v>
      </c>
      <c r="I195" t="s">
        <v>30</v>
      </c>
      <c r="J195" t="s">
        <v>31</v>
      </c>
      <c r="K195" t="s">
        <v>44</v>
      </c>
      <c r="L195" t="s">
        <v>33</v>
      </c>
      <c r="O195" t="s">
        <v>27</v>
      </c>
      <c r="P195" t="s">
        <v>34</v>
      </c>
      <c r="Q195" t="s">
        <v>35</v>
      </c>
      <c r="V195" s="32">
        <v>20.69</v>
      </c>
      <c r="W195" t="s">
        <v>36</v>
      </c>
      <c r="X195" t="s">
        <v>138</v>
      </c>
      <c r="Y195" t="s">
        <v>38</v>
      </c>
    </row>
    <row r="196" spans="1:25" x14ac:dyDescent="0.25">
      <c r="A196" t="s">
        <v>27</v>
      </c>
      <c r="B196" s="27">
        <v>2020</v>
      </c>
      <c r="C196" s="28">
        <v>1</v>
      </c>
      <c r="D196" t="s">
        <v>28</v>
      </c>
      <c r="E196" t="s">
        <v>137</v>
      </c>
      <c r="F196" s="29">
        <v>43656</v>
      </c>
      <c r="G196" s="30">
        <v>43657</v>
      </c>
      <c r="H196" s="31">
        <v>71</v>
      </c>
      <c r="I196" t="s">
        <v>30</v>
      </c>
      <c r="J196" t="s">
        <v>31</v>
      </c>
      <c r="K196" t="s">
        <v>45</v>
      </c>
      <c r="L196" t="s">
        <v>33</v>
      </c>
      <c r="O196" t="s">
        <v>27</v>
      </c>
      <c r="P196" t="s">
        <v>34</v>
      </c>
      <c r="Q196" t="s">
        <v>35</v>
      </c>
      <c r="V196" s="32">
        <v>20</v>
      </c>
      <c r="W196" t="s">
        <v>36</v>
      </c>
      <c r="X196" t="s">
        <v>138</v>
      </c>
      <c r="Y196" t="s">
        <v>38</v>
      </c>
    </row>
    <row r="197" spans="1:25" x14ac:dyDescent="0.25">
      <c r="A197" t="s">
        <v>27</v>
      </c>
      <c r="B197" s="27">
        <v>2020</v>
      </c>
      <c r="C197" s="28">
        <v>1</v>
      </c>
      <c r="D197" t="s">
        <v>28</v>
      </c>
      <c r="E197" t="s">
        <v>137</v>
      </c>
      <c r="F197" s="29">
        <v>43656</v>
      </c>
      <c r="G197" s="30">
        <v>43657</v>
      </c>
      <c r="H197" s="31">
        <v>315</v>
      </c>
      <c r="I197" t="s">
        <v>30</v>
      </c>
      <c r="K197" t="s">
        <v>46</v>
      </c>
      <c r="L197" t="s">
        <v>47</v>
      </c>
      <c r="P197" t="s">
        <v>34</v>
      </c>
      <c r="V197" s="32">
        <v>-4504.99</v>
      </c>
      <c r="X197" t="s">
        <v>48</v>
      </c>
      <c r="Y197" t="s">
        <v>38</v>
      </c>
    </row>
    <row r="198" spans="1:25" x14ac:dyDescent="0.25">
      <c r="A198" t="s">
        <v>27</v>
      </c>
      <c r="B198" s="27">
        <v>2020</v>
      </c>
      <c r="C198" s="28">
        <v>1</v>
      </c>
      <c r="D198" t="s">
        <v>63</v>
      </c>
      <c r="E198" t="s">
        <v>139</v>
      </c>
      <c r="F198" s="29">
        <v>43670</v>
      </c>
      <c r="G198" s="30">
        <v>43670</v>
      </c>
      <c r="H198" s="31">
        <v>76</v>
      </c>
      <c r="I198" t="s">
        <v>30</v>
      </c>
      <c r="K198" t="s">
        <v>76</v>
      </c>
      <c r="L198" t="s">
        <v>69</v>
      </c>
      <c r="O198" t="s">
        <v>27</v>
      </c>
      <c r="P198" t="s">
        <v>34</v>
      </c>
      <c r="Q198" t="s">
        <v>35</v>
      </c>
      <c r="V198" s="32">
        <v>-4504.99</v>
      </c>
      <c r="W198" t="s">
        <v>140</v>
      </c>
      <c r="X198" t="s">
        <v>141</v>
      </c>
      <c r="Y198" t="s">
        <v>67</v>
      </c>
    </row>
    <row r="199" spans="1:25" x14ac:dyDescent="0.25">
      <c r="A199" t="s">
        <v>27</v>
      </c>
      <c r="B199" s="27">
        <v>2020</v>
      </c>
      <c r="C199" s="28">
        <v>1</v>
      </c>
      <c r="D199" t="s">
        <v>63</v>
      </c>
      <c r="E199" t="s">
        <v>139</v>
      </c>
      <c r="F199" s="29">
        <v>43670</v>
      </c>
      <c r="G199" s="30">
        <v>43670</v>
      </c>
      <c r="H199" s="31">
        <v>100</v>
      </c>
      <c r="I199" t="s">
        <v>30</v>
      </c>
      <c r="K199" t="s">
        <v>46</v>
      </c>
      <c r="L199" t="s">
        <v>47</v>
      </c>
      <c r="P199" t="s">
        <v>34</v>
      </c>
      <c r="V199" s="32">
        <v>4504.99</v>
      </c>
      <c r="W199" t="s">
        <v>140</v>
      </c>
      <c r="X199" t="s">
        <v>141</v>
      </c>
      <c r="Y199" t="s">
        <v>67</v>
      </c>
    </row>
    <row r="200" spans="1:25" x14ac:dyDescent="0.25">
      <c r="A200" t="s">
        <v>27</v>
      </c>
      <c r="B200" s="27">
        <v>2020</v>
      </c>
      <c r="C200" s="28">
        <v>1</v>
      </c>
      <c r="D200" t="s">
        <v>28</v>
      </c>
      <c r="E200" t="s">
        <v>142</v>
      </c>
      <c r="F200" s="29">
        <v>43672</v>
      </c>
      <c r="G200" s="30">
        <v>43673</v>
      </c>
      <c r="H200" s="31">
        <v>65</v>
      </c>
      <c r="I200" t="s">
        <v>30</v>
      </c>
      <c r="J200" t="s">
        <v>31</v>
      </c>
      <c r="K200" t="s">
        <v>32</v>
      </c>
      <c r="L200" t="s">
        <v>33</v>
      </c>
      <c r="O200" t="s">
        <v>27</v>
      </c>
      <c r="P200" t="s">
        <v>34</v>
      </c>
      <c r="Q200" t="s">
        <v>35</v>
      </c>
      <c r="V200" s="32">
        <v>3336.33</v>
      </c>
      <c r="W200" t="s">
        <v>36</v>
      </c>
      <c r="X200" t="s">
        <v>143</v>
      </c>
      <c r="Y200" t="s">
        <v>38</v>
      </c>
    </row>
    <row r="201" spans="1:25" x14ac:dyDescent="0.25">
      <c r="A201" t="s">
        <v>27</v>
      </c>
      <c r="B201" s="27">
        <v>2020</v>
      </c>
      <c r="C201" s="28">
        <v>1</v>
      </c>
      <c r="D201" t="s">
        <v>28</v>
      </c>
      <c r="E201" t="s">
        <v>142</v>
      </c>
      <c r="F201" s="29">
        <v>43672</v>
      </c>
      <c r="G201" s="30">
        <v>43673</v>
      </c>
      <c r="H201" s="31">
        <v>66</v>
      </c>
      <c r="I201" t="s">
        <v>30</v>
      </c>
      <c r="J201" t="s">
        <v>31</v>
      </c>
      <c r="K201" t="s">
        <v>39</v>
      </c>
      <c r="L201" t="s">
        <v>33</v>
      </c>
      <c r="O201" t="s">
        <v>27</v>
      </c>
      <c r="P201" t="s">
        <v>34</v>
      </c>
      <c r="Q201" t="s">
        <v>35</v>
      </c>
      <c r="V201" s="32">
        <v>451.07</v>
      </c>
      <c r="W201" t="s">
        <v>36</v>
      </c>
      <c r="X201" t="s">
        <v>143</v>
      </c>
      <c r="Y201" t="s">
        <v>38</v>
      </c>
    </row>
    <row r="202" spans="1:25" x14ac:dyDescent="0.25">
      <c r="A202" t="s">
        <v>27</v>
      </c>
      <c r="B202" s="27">
        <v>2020</v>
      </c>
      <c r="C202" s="28">
        <v>1</v>
      </c>
      <c r="D202" t="s">
        <v>28</v>
      </c>
      <c r="E202" t="s">
        <v>142</v>
      </c>
      <c r="F202" s="29">
        <v>43672</v>
      </c>
      <c r="G202" s="30">
        <v>43673</v>
      </c>
      <c r="H202" s="31">
        <v>67</v>
      </c>
      <c r="I202" t="s">
        <v>30</v>
      </c>
      <c r="J202" t="s">
        <v>31</v>
      </c>
      <c r="K202" t="s">
        <v>40</v>
      </c>
      <c r="L202" t="s">
        <v>33</v>
      </c>
      <c r="O202" t="s">
        <v>27</v>
      </c>
      <c r="P202" t="s">
        <v>34</v>
      </c>
      <c r="Q202" t="s">
        <v>35</v>
      </c>
      <c r="V202" s="32">
        <v>247.12</v>
      </c>
      <c r="W202" t="s">
        <v>36</v>
      </c>
      <c r="X202" t="s">
        <v>143</v>
      </c>
      <c r="Y202" t="s">
        <v>38</v>
      </c>
    </row>
    <row r="203" spans="1:25" x14ac:dyDescent="0.25">
      <c r="A203" t="s">
        <v>27</v>
      </c>
      <c r="B203" s="27">
        <v>2020</v>
      </c>
      <c r="C203" s="28">
        <v>1</v>
      </c>
      <c r="D203" t="s">
        <v>28</v>
      </c>
      <c r="E203" t="s">
        <v>142</v>
      </c>
      <c r="F203" s="29">
        <v>43672</v>
      </c>
      <c r="G203" s="30">
        <v>43673</v>
      </c>
      <c r="H203" s="31">
        <v>68</v>
      </c>
      <c r="I203" t="s">
        <v>30</v>
      </c>
      <c r="J203" t="s">
        <v>31</v>
      </c>
      <c r="K203" t="s">
        <v>41</v>
      </c>
      <c r="L203" t="s">
        <v>33</v>
      </c>
      <c r="O203" t="s">
        <v>27</v>
      </c>
      <c r="P203" t="s">
        <v>34</v>
      </c>
      <c r="Q203" t="s">
        <v>35</v>
      </c>
      <c r="V203" s="32">
        <v>43.71</v>
      </c>
      <c r="W203" t="s">
        <v>36</v>
      </c>
      <c r="X203" t="s">
        <v>143</v>
      </c>
      <c r="Y203" t="s">
        <v>38</v>
      </c>
    </row>
    <row r="204" spans="1:25" x14ac:dyDescent="0.25">
      <c r="A204" t="s">
        <v>27</v>
      </c>
      <c r="B204" s="27">
        <v>2020</v>
      </c>
      <c r="C204" s="28">
        <v>1</v>
      </c>
      <c r="D204" t="s">
        <v>28</v>
      </c>
      <c r="E204" t="s">
        <v>142</v>
      </c>
      <c r="F204" s="29">
        <v>43672</v>
      </c>
      <c r="G204" s="30">
        <v>43673</v>
      </c>
      <c r="H204" s="31">
        <v>69</v>
      </c>
      <c r="I204" t="s">
        <v>30</v>
      </c>
      <c r="J204" t="s">
        <v>31</v>
      </c>
      <c r="K204" t="s">
        <v>42</v>
      </c>
      <c r="L204" t="s">
        <v>33</v>
      </c>
      <c r="O204" t="s">
        <v>27</v>
      </c>
      <c r="P204" t="s">
        <v>34</v>
      </c>
      <c r="Q204" t="s">
        <v>35</v>
      </c>
      <c r="V204" s="32">
        <v>343.5</v>
      </c>
      <c r="W204" t="s">
        <v>36</v>
      </c>
      <c r="X204" t="s">
        <v>143</v>
      </c>
      <c r="Y204" t="s">
        <v>38</v>
      </c>
    </row>
    <row r="205" spans="1:25" x14ac:dyDescent="0.25">
      <c r="A205" t="s">
        <v>27</v>
      </c>
      <c r="B205" s="27">
        <v>2020</v>
      </c>
      <c r="C205" s="28">
        <v>1</v>
      </c>
      <c r="D205" t="s">
        <v>28</v>
      </c>
      <c r="E205" t="s">
        <v>142</v>
      </c>
      <c r="F205" s="29">
        <v>43672</v>
      </c>
      <c r="G205" s="30">
        <v>43673</v>
      </c>
      <c r="H205" s="31">
        <v>70</v>
      </c>
      <c r="I205" t="s">
        <v>30</v>
      </c>
      <c r="J205" t="s">
        <v>31</v>
      </c>
      <c r="K205" t="s">
        <v>43</v>
      </c>
      <c r="L205" t="s">
        <v>33</v>
      </c>
      <c r="O205" t="s">
        <v>27</v>
      </c>
      <c r="P205" t="s">
        <v>34</v>
      </c>
      <c r="Q205" t="s">
        <v>35</v>
      </c>
      <c r="V205" s="32">
        <v>39.04</v>
      </c>
      <c r="W205" t="s">
        <v>36</v>
      </c>
      <c r="X205" t="s">
        <v>143</v>
      </c>
      <c r="Y205" t="s">
        <v>38</v>
      </c>
    </row>
    <row r="206" spans="1:25" x14ac:dyDescent="0.25">
      <c r="A206" t="s">
        <v>27</v>
      </c>
      <c r="B206" s="27">
        <v>2020</v>
      </c>
      <c r="C206" s="28">
        <v>1</v>
      </c>
      <c r="D206" t="s">
        <v>28</v>
      </c>
      <c r="E206" t="s">
        <v>142</v>
      </c>
      <c r="F206" s="29">
        <v>43672</v>
      </c>
      <c r="G206" s="30">
        <v>43673</v>
      </c>
      <c r="H206" s="31">
        <v>71</v>
      </c>
      <c r="I206" t="s">
        <v>30</v>
      </c>
      <c r="J206" t="s">
        <v>31</v>
      </c>
      <c r="K206" t="s">
        <v>44</v>
      </c>
      <c r="L206" t="s">
        <v>33</v>
      </c>
      <c r="O206" t="s">
        <v>27</v>
      </c>
      <c r="P206" t="s">
        <v>34</v>
      </c>
      <c r="Q206" t="s">
        <v>35</v>
      </c>
      <c r="V206" s="32">
        <v>20.69</v>
      </c>
      <c r="W206" t="s">
        <v>36</v>
      </c>
      <c r="X206" t="s">
        <v>143</v>
      </c>
      <c r="Y206" t="s">
        <v>38</v>
      </c>
    </row>
    <row r="207" spans="1:25" x14ac:dyDescent="0.25">
      <c r="A207" t="s">
        <v>27</v>
      </c>
      <c r="B207" s="27">
        <v>2020</v>
      </c>
      <c r="C207" s="28">
        <v>1</v>
      </c>
      <c r="D207" t="s">
        <v>28</v>
      </c>
      <c r="E207" t="s">
        <v>142</v>
      </c>
      <c r="F207" s="29">
        <v>43672</v>
      </c>
      <c r="G207" s="30">
        <v>43673</v>
      </c>
      <c r="H207" s="31">
        <v>72</v>
      </c>
      <c r="I207" t="s">
        <v>30</v>
      </c>
      <c r="J207" t="s">
        <v>31</v>
      </c>
      <c r="K207" t="s">
        <v>45</v>
      </c>
      <c r="L207" t="s">
        <v>33</v>
      </c>
      <c r="O207" t="s">
        <v>27</v>
      </c>
      <c r="P207" t="s">
        <v>34</v>
      </c>
      <c r="Q207" t="s">
        <v>35</v>
      </c>
      <c r="V207" s="32">
        <v>20</v>
      </c>
      <c r="W207" t="s">
        <v>36</v>
      </c>
      <c r="X207" t="s">
        <v>143</v>
      </c>
      <c r="Y207" t="s">
        <v>38</v>
      </c>
    </row>
    <row r="208" spans="1:25" x14ac:dyDescent="0.25">
      <c r="A208" t="s">
        <v>27</v>
      </c>
      <c r="B208" s="27">
        <v>2020</v>
      </c>
      <c r="C208" s="28">
        <v>1</v>
      </c>
      <c r="D208" t="s">
        <v>28</v>
      </c>
      <c r="E208" t="s">
        <v>142</v>
      </c>
      <c r="F208" s="29">
        <v>43672</v>
      </c>
      <c r="G208" s="30">
        <v>43673</v>
      </c>
      <c r="H208" s="31">
        <v>356</v>
      </c>
      <c r="I208" t="s">
        <v>30</v>
      </c>
      <c r="K208" t="s">
        <v>46</v>
      </c>
      <c r="L208" t="s">
        <v>47</v>
      </c>
      <c r="P208" t="s">
        <v>34</v>
      </c>
      <c r="V208" s="32">
        <v>-4501.46</v>
      </c>
      <c r="X208" t="s">
        <v>48</v>
      </c>
      <c r="Y208" t="s">
        <v>38</v>
      </c>
    </row>
    <row r="209" spans="1:25" x14ac:dyDescent="0.25">
      <c r="A209" t="s">
        <v>27</v>
      </c>
      <c r="B209" s="27">
        <v>2020</v>
      </c>
      <c r="C209" s="28">
        <v>2</v>
      </c>
      <c r="D209" t="s">
        <v>63</v>
      </c>
      <c r="E209" t="s">
        <v>144</v>
      </c>
      <c r="F209" s="29">
        <v>43682</v>
      </c>
      <c r="G209" s="30">
        <v>43682</v>
      </c>
      <c r="H209" s="31">
        <v>4</v>
      </c>
      <c r="I209" t="s">
        <v>30</v>
      </c>
      <c r="K209" t="s">
        <v>46</v>
      </c>
      <c r="L209" t="s">
        <v>47</v>
      </c>
      <c r="P209" t="s">
        <v>34</v>
      </c>
      <c r="V209" s="32">
        <v>4501.46</v>
      </c>
      <c r="W209" t="s">
        <v>145</v>
      </c>
      <c r="X209" t="s">
        <v>146</v>
      </c>
      <c r="Y209" t="s">
        <v>67</v>
      </c>
    </row>
    <row r="210" spans="1:25" x14ac:dyDescent="0.25">
      <c r="A210" t="s">
        <v>27</v>
      </c>
      <c r="B210" s="27">
        <v>2020</v>
      </c>
      <c r="C210" s="28">
        <v>2</v>
      </c>
      <c r="D210" t="s">
        <v>63</v>
      </c>
      <c r="E210" t="s">
        <v>144</v>
      </c>
      <c r="F210" s="29">
        <v>43682</v>
      </c>
      <c r="G210" s="30">
        <v>43682</v>
      </c>
      <c r="H210" s="31">
        <v>15</v>
      </c>
      <c r="I210" t="s">
        <v>30</v>
      </c>
      <c r="K210" t="s">
        <v>76</v>
      </c>
      <c r="L210" t="s">
        <v>69</v>
      </c>
      <c r="O210" t="s">
        <v>27</v>
      </c>
      <c r="P210" t="s">
        <v>34</v>
      </c>
      <c r="Q210" t="s">
        <v>35</v>
      </c>
      <c r="V210" s="32">
        <v>-4501.46</v>
      </c>
      <c r="W210" t="s">
        <v>145</v>
      </c>
      <c r="X210" t="s">
        <v>146</v>
      </c>
      <c r="Y210" t="s">
        <v>67</v>
      </c>
    </row>
    <row r="211" spans="1:25" x14ac:dyDescent="0.25">
      <c r="A211" t="s">
        <v>27</v>
      </c>
      <c r="B211" s="27">
        <v>2020</v>
      </c>
      <c r="C211" s="28">
        <v>2</v>
      </c>
      <c r="D211" t="s">
        <v>28</v>
      </c>
      <c r="E211" t="s">
        <v>147</v>
      </c>
      <c r="F211" s="29">
        <v>43689</v>
      </c>
      <c r="G211" s="30">
        <v>43690</v>
      </c>
      <c r="H211" s="31">
        <v>63</v>
      </c>
      <c r="I211" t="s">
        <v>30</v>
      </c>
      <c r="J211" t="s">
        <v>31</v>
      </c>
      <c r="K211" t="s">
        <v>32</v>
      </c>
      <c r="L211" t="s">
        <v>33</v>
      </c>
      <c r="O211" t="s">
        <v>27</v>
      </c>
      <c r="P211" t="s">
        <v>34</v>
      </c>
      <c r="Q211" t="s">
        <v>35</v>
      </c>
      <c r="V211" s="32">
        <v>3336.33</v>
      </c>
      <c r="W211" t="s">
        <v>36</v>
      </c>
      <c r="X211" t="s">
        <v>148</v>
      </c>
      <c r="Y211" t="s">
        <v>38</v>
      </c>
    </row>
    <row r="212" spans="1:25" x14ac:dyDescent="0.25">
      <c r="A212" t="s">
        <v>27</v>
      </c>
      <c r="B212" s="27">
        <v>2020</v>
      </c>
      <c r="C212" s="28">
        <v>2</v>
      </c>
      <c r="D212" t="s">
        <v>28</v>
      </c>
      <c r="E212" t="s">
        <v>147</v>
      </c>
      <c r="F212" s="29">
        <v>43689</v>
      </c>
      <c r="G212" s="30">
        <v>43690</v>
      </c>
      <c r="H212" s="31">
        <v>64</v>
      </c>
      <c r="I212" t="s">
        <v>30</v>
      </c>
      <c r="J212" t="s">
        <v>31</v>
      </c>
      <c r="K212" t="s">
        <v>39</v>
      </c>
      <c r="L212" t="s">
        <v>33</v>
      </c>
      <c r="O212" t="s">
        <v>27</v>
      </c>
      <c r="P212" t="s">
        <v>34</v>
      </c>
      <c r="Q212" t="s">
        <v>35</v>
      </c>
      <c r="V212" s="32">
        <v>451.07</v>
      </c>
      <c r="W212" t="s">
        <v>36</v>
      </c>
      <c r="X212" t="s">
        <v>148</v>
      </c>
      <c r="Y212" t="s">
        <v>38</v>
      </c>
    </row>
    <row r="213" spans="1:25" x14ac:dyDescent="0.25">
      <c r="A213" t="s">
        <v>27</v>
      </c>
      <c r="B213" s="27">
        <v>2020</v>
      </c>
      <c r="C213" s="28">
        <v>2</v>
      </c>
      <c r="D213" t="s">
        <v>28</v>
      </c>
      <c r="E213" t="s">
        <v>147</v>
      </c>
      <c r="F213" s="29">
        <v>43689</v>
      </c>
      <c r="G213" s="30">
        <v>43690</v>
      </c>
      <c r="H213" s="31">
        <v>65</v>
      </c>
      <c r="I213" t="s">
        <v>30</v>
      </c>
      <c r="J213" t="s">
        <v>31</v>
      </c>
      <c r="K213" t="s">
        <v>40</v>
      </c>
      <c r="L213" t="s">
        <v>33</v>
      </c>
      <c r="O213" t="s">
        <v>27</v>
      </c>
      <c r="P213" t="s">
        <v>34</v>
      </c>
      <c r="Q213" t="s">
        <v>35</v>
      </c>
      <c r="V213" s="32">
        <v>250.63</v>
      </c>
      <c r="W213" t="s">
        <v>36</v>
      </c>
      <c r="X213" t="s">
        <v>148</v>
      </c>
      <c r="Y213" t="s">
        <v>38</v>
      </c>
    </row>
    <row r="214" spans="1:25" x14ac:dyDescent="0.25">
      <c r="A214" t="s">
        <v>27</v>
      </c>
      <c r="B214" s="27">
        <v>2020</v>
      </c>
      <c r="C214" s="28">
        <v>2</v>
      </c>
      <c r="D214" t="s">
        <v>28</v>
      </c>
      <c r="E214" t="s">
        <v>147</v>
      </c>
      <c r="F214" s="29">
        <v>43689</v>
      </c>
      <c r="G214" s="30">
        <v>43690</v>
      </c>
      <c r="H214" s="31">
        <v>66</v>
      </c>
      <c r="I214" t="s">
        <v>30</v>
      </c>
      <c r="J214" t="s">
        <v>31</v>
      </c>
      <c r="K214" t="s">
        <v>41</v>
      </c>
      <c r="L214" t="s">
        <v>33</v>
      </c>
      <c r="O214" t="s">
        <v>27</v>
      </c>
      <c r="P214" t="s">
        <v>34</v>
      </c>
      <c r="Q214" t="s">
        <v>35</v>
      </c>
      <c r="V214" s="32">
        <v>43.71</v>
      </c>
      <c r="W214" t="s">
        <v>36</v>
      </c>
      <c r="X214" t="s">
        <v>148</v>
      </c>
      <c r="Y214" t="s">
        <v>38</v>
      </c>
    </row>
    <row r="215" spans="1:25" x14ac:dyDescent="0.25">
      <c r="A215" t="s">
        <v>27</v>
      </c>
      <c r="B215" s="27">
        <v>2020</v>
      </c>
      <c r="C215" s="28">
        <v>2</v>
      </c>
      <c r="D215" t="s">
        <v>28</v>
      </c>
      <c r="E215" t="s">
        <v>147</v>
      </c>
      <c r="F215" s="29">
        <v>43689</v>
      </c>
      <c r="G215" s="30">
        <v>43690</v>
      </c>
      <c r="H215" s="31">
        <v>67</v>
      </c>
      <c r="I215" t="s">
        <v>30</v>
      </c>
      <c r="J215" t="s">
        <v>31</v>
      </c>
      <c r="K215" t="s">
        <v>42</v>
      </c>
      <c r="L215" t="s">
        <v>33</v>
      </c>
      <c r="O215" t="s">
        <v>27</v>
      </c>
      <c r="P215" t="s">
        <v>34</v>
      </c>
      <c r="Q215" t="s">
        <v>35</v>
      </c>
      <c r="V215" s="32">
        <v>343.5</v>
      </c>
      <c r="W215" t="s">
        <v>36</v>
      </c>
      <c r="X215" t="s">
        <v>148</v>
      </c>
      <c r="Y215" t="s">
        <v>38</v>
      </c>
    </row>
    <row r="216" spans="1:25" x14ac:dyDescent="0.25">
      <c r="A216" t="s">
        <v>27</v>
      </c>
      <c r="B216" s="27">
        <v>2020</v>
      </c>
      <c r="C216" s="28">
        <v>2</v>
      </c>
      <c r="D216" t="s">
        <v>28</v>
      </c>
      <c r="E216" t="s">
        <v>147</v>
      </c>
      <c r="F216" s="29">
        <v>43689</v>
      </c>
      <c r="G216" s="30">
        <v>43690</v>
      </c>
      <c r="H216" s="31">
        <v>68</v>
      </c>
      <c r="I216" t="s">
        <v>30</v>
      </c>
      <c r="J216" t="s">
        <v>31</v>
      </c>
      <c r="K216" t="s">
        <v>43</v>
      </c>
      <c r="L216" t="s">
        <v>33</v>
      </c>
      <c r="O216" t="s">
        <v>27</v>
      </c>
      <c r="P216" t="s">
        <v>34</v>
      </c>
      <c r="Q216" t="s">
        <v>35</v>
      </c>
      <c r="V216" s="32">
        <v>39.04</v>
      </c>
      <c r="W216" t="s">
        <v>36</v>
      </c>
      <c r="X216" t="s">
        <v>148</v>
      </c>
      <c r="Y216" t="s">
        <v>38</v>
      </c>
    </row>
    <row r="217" spans="1:25" x14ac:dyDescent="0.25">
      <c r="A217" t="s">
        <v>27</v>
      </c>
      <c r="B217" s="27">
        <v>2020</v>
      </c>
      <c r="C217" s="28">
        <v>2</v>
      </c>
      <c r="D217" t="s">
        <v>28</v>
      </c>
      <c r="E217" t="s">
        <v>147</v>
      </c>
      <c r="F217" s="29">
        <v>43689</v>
      </c>
      <c r="G217" s="30">
        <v>43690</v>
      </c>
      <c r="H217" s="31">
        <v>69</v>
      </c>
      <c r="I217" t="s">
        <v>30</v>
      </c>
      <c r="J217" t="s">
        <v>31</v>
      </c>
      <c r="K217" t="s">
        <v>44</v>
      </c>
      <c r="L217" t="s">
        <v>33</v>
      </c>
      <c r="O217" t="s">
        <v>27</v>
      </c>
      <c r="P217" t="s">
        <v>34</v>
      </c>
      <c r="Q217" t="s">
        <v>35</v>
      </c>
      <c r="V217" s="32">
        <v>20.69</v>
      </c>
      <c r="W217" t="s">
        <v>36</v>
      </c>
      <c r="X217" t="s">
        <v>148</v>
      </c>
      <c r="Y217" t="s">
        <v>38</v>
      </c>
    </row>
    <row r="218" spans="1:25" x14ac:dyDescent="0.25">
      <c r="A218" t="s">
        <v>27</v>
      </c>
      <c r="B218" s="27">
        <v>2020</v>
      </c>
      <c r="C218" s="28">
        <v>2</v>
      </c>
      <c r="D218" t="s">
        <v>28</v>
      </c>
      <c r="E218" t="s">
        <v>147</v>
      </c>
      <c r="F218" s="29">
        <v>43689</v>
      </c>
      <c r="G218" s="30">
        <v>43690</v>
      </c>
      <c r="H218" s="31">
        <v>70</v>
      </c>
      <c r="I218" t="s">
        <v>30</v>
      </c>
      <c r="J218" t="s">
        <v>31</v>
      </c>
      <c r="K218" t="s">
        <v>45</v>
      </c>
      <c r="L218" t="s">
        <v>33</v>
      </c>
      <c r="O218" t="s">
        <v>27</v>
      </c>
      <c r="P218" t="s">
        <v>34</v>
      </c>
      <c r="Q218" t="s">
        <v>35</v>
      </c>
      <c r="V218" s="32">
        <v>20</v>
      </c>
      <c r="W218" t="s">
        <v>36</v>
      </c>
      <c r="X218" t="s">
        <v>148</v>
      </c>
      <c r="Y218" t="s">
        <v>38</v>
      </c>
    </row>
    <row r="219" spans="1:25" x14ac:dyDescent="0.25">
      <c r="A219" t="s">
        <v>27</v>
      </c>
      <c r="B219" s="27">
        <v>2020</v>
      </c>
      <c r="C219" s="28">
        <v>2</v>
      </c>
      <c r="D219" t="s">
        <v>28</v>
      </c>
      <c r="E219" t="s">
        <v>147</v>
      </c>
      <c r="F219" s="29">
        <v>43689</v>
      </c>
      <c r="G219" s="30">
        <v>43690</v>
      </c>
      <c r="H219" s="31">
        <v>367</v>
      </c>
      <c r="I219" t="s">
        <v>30</v>
      </c>
      <c r="K219" t="s">
        <v>46</v>
      </c>
      <c r="L219" t="s">
        <v>47</v>
      </c>
      <c r="P219" t="s">
        <v>34</v>
      </c>
      <c r="V219" s="32">
        <v>-4504.97</v>
      </c>
      <c r="X219" t="s">
        <v>48</v>
      </c>
      <c r="Y219" t="s">
        <v>38</v>
      </c>
    </row>
    <row r="220" spans="1:25" x14ac:dyDescent="0.25">
      <c r="A220" t="s">
        <v>27</v>
      </c>
      <c r="B220" s="27">
        <v>2020</v>
      </c>
      <c r="C220" s="28">
        <v>2</v>
      </c>
      <c r="D220" t="s">
        <v>63</v>
      </c>
      <c r="E220" t="s">
        <v>149</v>
      </c>
      <c r="F220" s="29">
        <v>43696</v>
      </c>
      <c r="G220" s="30">
        <v>43696</v>
      </c>
      <c r="H220" s="31">
        <v>7</v>
      </c>
      <c r="I220" t="s">
        <v>30</v>
      </c>
      <c r="K220" t="s">
        <v>76</v>
      </c>
      <c r="L220" t="s">
        <v>69</v>
      </c>
      <c r="O220" t="s">
        <v>27</v>
      </c>
      <c r="P220" t="s">
        <v>34</v>
      </c>
      <c r="Q220" t="s">
        <v>35</v>
      </c>
      <c r="V220" s="32">
        <v>-4504.97</v>
      </c>
      <c r="W220" t="s">
        <v>150</v>
      </c>
      <c r="X220" t="s">
        <v>151</v>
      </c>
      <c r="Y220" t="s">
        <v>67</v>
      </c>
    </row>
    <row r="221" spans="1:25" x14ac:dyDescent="0.25">
      <c r="A221" t="s">
        <v>27</v>
      </c>
      <c r="B221" s="27">
        <v>2020</v>
      </c>
      <c r="C221" s="28">
        <v>2</v>
      </c>
      <c r="D221" t="s">
        <v>63</v>
      </c>
      <c r="E221" t="s">
        <v>149</v>
      </c>
      <c r="F221" s="29">
        <v>43696</v>
      </c>
      <c r="G221" s="30">
        <v>43696</v>
      </c>
      <c r="H221" s="31">
        <v>20</v>
      </c>
      <c r="I221" t="s">
        <v>30</v>
      </c>
      <c r="K221" t="s">
        <v>46</v>
      </c>
      <c r="L221" t="s">
        <v>47</v>
      </c>
      <c r="P221" t="s">
        <v>34</v>
      </c>
      <c r="V221" s="32">
        <v>4504.97</v>
      </c>
      <c r="W221" t="s">
        <v>150</v>
      </c>
      <c r="X221" t="s">
        <v>151</v>
      </c>
      <c r="Y221" t="s">
        <v>67</v>
      </c>
    </row>
    <row r="222" spans="1:25" x14ac:dyDescent="0.25">
      <c r="A222" t="s">
        <v>27</v>
      </c>
      <c r="B222" s="27">
        <v>2020</v>
      </c>
      <c r="C222" s="28">
        <v>2</v>
      </c>
      <c r="D222" t="s">
        <v>28</v>
      </c>
      <c r="E222" t="s">
        <v>152</v>
      </c>
      <c r="F222" s="29">
        <v>43703</v>
      </c>
      <c r="G222" s="30">
        <v>43704</v>
      </c>
      <c r="H222" s="31">
        <v>63</v>
      </c>
      <c r="I222" t="s">
        <v>30</v>
      </c>
      <c r="J222" t="s">
        <v>31</v>
      </c>
      <c r="K222" t="s">
        <v>32</v>
      </c>
      <c r="L222" t="s">
        <v>33</v>
      </c>
      <c r="O222" t="s">
        <v>27</v>
      </c>
      <c r="P222" t="s">
        <v>34</v>
      </c>
      <c r="Q222" t="s">
        <v>35</v>
      </c>
      <c r="V222" s="32">
        <v>3336.33</v>
      </c>
      <c r="W222" t="s">
        <v>36</v>
      </c>
      <c r="X222" t="s">
        <v>153</v>
      </c>
      <c r="Y222" t="s">
        <v>38</v>
      </c>
    </row>
    <row r="223" spans="1:25" x14ac:dyDescent="0.25">
      <c r="A223" t="s">
        <v>27</v>
      </c>
      <c r="B223" s="27">
        <v>2020</v>
      </c>
      <c r="C223" s="28">
        <v>2</v>
      </c>
      <c r="D223" t="s">
        <v>28</v>
      </c>
      <c r="E223" t="s">
        <v>152</v>
      </c>
      <c r="F223" s="29">
        <v>43703</v>
      </c>
      <c r="G223" s="30">
        <v>43704</v>
      </c>
      <c r="H223" s="31">
        <v>64</v>
      </c>
      <c r="I223" t="s">
        <v>30</v>
      </c>
      <c r="J223" t="s">
        <v>31</v>
      </c>
      <c r="K223" t="s">
        <v>39</v>
      </c>
      <c r="L223" t="s">
        <v>33</v>
      </c>
      <c r="O223" t="s">
        <v>27</v>
      </c>
      <c r="P223" t="s">
        <v>34</v>
      </c>
      <c r="Q223" t="s">
        <v>35</v>
      </c>
      <c r="V223" s="32">
        <v>451.07</v>
      </c>
      <c r="W223" t="s">
        <v>36</v>
      </c>
      <c r="X223" t="s">
        <v>153</v>
      </c>
      <c r="Y223" t="s">
        <v>38</v>
      </c>
    </row>
    <row r="224" spans="1:25" x14ac:dyDescent="0.25">
      <c r="A224" t="s">
        <v>27</v>
      </c>
      <c r="B224" s="27">
        <v>2020</v>
      </c>
      <c r="C224" s="28">
        <v>2</v>
      </c>
      <c r="D224" t="s">
        <v>28</v>
      </c>
      <c r="E224" t="s">
        <v>152</v>
      </c>
      <c r="F224" s="29">
        <v>43703</v>
      </c>
      <c r="G224" s="30">
        <v>43704</v>
      </c>
      <c r="H224" s="31">
        <v>65</v>
      </c>
      <c r="I224" t="s">
        <v>30</v>
      </c>
      <c r="J224" t="s">
        <v>31</v>
      </c>
      <c r="K224" t="s">
        <v>40</v>
      </c>
      <c r="L224" t="s">
        <v>33</v>
      </c>
      <c r="O224" t="s">
        <v>27</v>
      </c>
      <c r="P224" t="s">
        <v>34</v>
      </c>
      <c r="Q224" t="s">
        <v>35</v>
      </c>
      <c r="V224" s="32">
        <v>247.12</v>
      </c>
      <c r="W224" t="s">
        <v>36</v>
      </c>
      <c r="X224" t="s">
        <v>153</v>
      </c>
      <c r="Y224" t="s">
        <v>38</v>
      </c>
    </row>
    <row r="225" spans="1:25" x14ac:dyDescent="0.25">
      <c r="A225" t="s">
        <v>27</v>
      </c>
      <c r="B225" s="27">
        <v>2020</v>
      </c>
      <c r="C225" s="28">
        <v>2</v>
      </c>
      <c r="D225" t="s">
        <v>28</v>
      </c>
      <c r="E225" t="s">
        <v>152</v>
      </c>
      <c r="F225" s="29">
        <v>43703</v>
      </c>
      <c r="G225" s="30">
        <v>43704</v>
      </c>
      <c r="H225" s="31">
        <v>66</v>
      </c>
      <c r="I225" t="s">
        <v>30</v>
      </c>
      <c r="J225" t="s">
        <v>31</v>
      </c>
      <c r="K225" t="s">
        <v>41</v>
      </c>
      <c r="L225" t="s">
        <v>33</v>
      </c>
      <c r="O225" t="s">
        <v>27</v>
      </c>
      <c r="P225" t="s">
        <v>34</v>
      </c>
      <c r="Q225" t="s">
        <v>35</v>
      </c>
      <c r="V225" s="32">
        <v>43.71</v>
      </c>
      <c r="W225" t="s">
        <v>36</v>
      </c>
      <c r="X225" t="s">
        <v>153</v>
      </c>
      <c r="Y225" t="s">
        <v>38</v>
      </c>
    </row>
    <row r="226" spans="1:25" x14ac:dyDescent="0.25">
      <c r="A226" t="s">
        <v>27</v>
      </c>
      <c r="B226" s="27">
        <v>2020</v>
      </c>
      <c r="C226" s="28">
        <v>2</v>
      </c>
      <c r="D226" t="s">
        <v>28</v>
      </c>
      <c r="E226" t="s">
        <v>152</v>
      </c>
      <c r="F226" s="29">
        <v>43703</v>
      </c>
      <c r="G226" s="30">
        <v>43704</v>
      </c>
      <c r="H226" s="31">
        <v>67</v>
      </c>
      <c r="I226" t="s">
        <v>30</v>
      </c>
      <c r="J226" t="s">
        <v>31</v>
      </c>
      <c r="K226" t="s">
        <v>42</v>
      </c>
      <c r="L226" t="s">
        <v>33</v>
      </c>
      <c r="O226" t="s">
        <v>27</v>
      </c>
      <c r="P226" t="s">
        <v>34</v>
      </c>
      <c r="Q226" t="s">
        <v>35</v>
      </c>
      <c r="V226" s="32">
        <v>343.5</v>
      </c>
      <c r="W226" t="s">
        <v>36</v>
      </c>
      <c r="X226" t="s">
        <v>153</v>
      </c>
      <c r="Y226" t="s">
        <v>38</v>
      </c>
    </row>
    <row r="227" spans="1:25" x14ac:dyDescent="0.25">
      <c r="A227" t="s">
        <v>27</v>
      </c>
      <c r="B227" s="27">
        <v>2020</v>
      </c>
      <c r="C227" s="28">
        <v>2</v>
      </c>
      <c r="D227" t="s">
        <v>28</v>
      </c>
      <c r="E227" t="s">
        <v>152</v>
      </c>
      <c r="F227" s="29">
        <v>43703</v>
      </c>
      <c r="G227" s="30">
        <v>43704</v>
      </c>
      <c r="H227" s="31">
        <v>68</v>
      </c>
      <c r="I227" t="s">
        <v>30</v>
      </c>
      <c r="J227" t="s">
        <v>31</v>
      </c>
      <c r="K227" t="s">
        <v>43</v>
      </c>
      <c r="L227" t="s">
        <v>33</v>
      </c>
      <c r="O227" t="s">
        <v>27</v>
      </c>
      <c r="P227" t="s">
        <v>34</v>
      </c>
      <c r="Q227" t="s">
        <v>35</v>
      </c>
      <c r="V227" s="32">
        <v>39.04</v>
      </c>
      <c r="W227" t="s">
        <v>36</v>
      </c>
      <c r="X227" t="s">
        <v>153</v>
      </c>
      <c r="Y227" t="s">
        <v>38</v>
      </c>
    </row>
    <row r="228" spans="1:25" x14ac:dyDescent="0.25">
      <c r="A228" t="s">
        <v>27</v>
      </c>
      <c r="B228" s="27">
        <v>2020</v>
      </c>
      <c r="C228" s="28">
        <v>2</v>
      </c>
      <c r="D228" t="s">
        <v>28</v>
      </c>
      <c r="E228" t="s">
        <v>152</v>
      </c>
      <c r="F228" s="29">
        <v>43703</v>
      </c>
      <c r="G228" s="30">
        <v>43704</v>
      </c>
      <c r="H228" s="31">
        <v>69</v>
      </c>
      <c r="I228" t="s">
        <v>30</v>
      </c>
      <c r="J228" t="s">
        <v>31</v>
      </c>
      <c r="K228" t="s">
        <v>44</v>
      </c>
      <c r="L228" t="s">
        <v>33</v>
      </c>
      <c r="O228" t="s">
        <v>27</v>
      </c>
      <c r="P228" t="s">
        <v>34</v>
      </c>
      <c r="Q228" t="s">
        <v>35</v>
      </c>
      <c r="V228" s="32">
        <v>20.69</v>
      </c>
      <c r="W228" t="s">
        <v>36</v>
      </c>
      <c r="X228" t="s">
        <v>153</v>
      </c>
      <c r="Y228" t="s">
        <v>38</v>
      </c>
    </row>
    <row r="229" spans="1:25" x14ac:dyDescent="0.25">
      <c r="A229" t="s">
        <v>27</v>
      </c>
      <c r="B229" s="27">
        <v>2020</v>
      </c>
      <c r="C229" s="28">
        <v>2</v>
      </c>
      <c r="D229" t="s">
        <v>28</v>
      </c>
      <c r="E229" t="s">
        <v>152</v>
      </c>
      <c r="F229" s="29">
        <v>43703</v>
      </c>
      <c r="G229" s="30">
        <v>43704</v>
      </c>
      <c r="H229" s="31">
        <v>70</v>
      </c>
      <c r="I229" t="s">
        <v>30</v>
      </c>
      <c r="J229" t="s">
        <v>31</v>
      </c>
      <c r="K229" t="s">
        <v>45</v>
      </c>
      <c r="L229" t="s">
        <v>33</v>
      </c>
      <c r="O229" t="s">
        <v>27</v>
      </c>
      <c r="P229" t="s">
        <v>34</v>
      </c>
      <c r="Q229" t="s">
        <v>35</v>
      </c>
      <c r="V229" s="32">
        <v>20</v>
      </c>
      <c r="W229" t="s">
        <v>36</v>
      </c>
      <c r="X229" t="s">
        <v>153</v>
      </c>
      <c r="Y229" t="s">
        <v>38</v>
      </c>
    </row>
    <row r="230" spans="1:25" x14ac:dyDescent="0.25">
      <c r="A230" t="s">
        <v>27</v>
      </c>
      <c r="B230" s="27">
        <v>2020</v>
      </c>
      <c r="C230" s="28">
        <v>2</v>
      </c>
      <c r="D230" t="s">
        <v>28</v>
      </c>
      <c r="E230" t="s">
        <v>152</v>
      </c>
      <c r="F230" s="29">
        <v>43703</v>
      </c>
      <c r="G230" s="30">
        <v>43704</v>
      </c>
      <c r="H230" s="31">
        <v>361</v>
      </c>
      <c r="I230" t="s">
        <v>30</v>
      </c>
      <c r="K230" t="s">
        <v>46</v>
      </c>
      <c r="L230" t="s">
        <v>47</v>
      </c>
      <c r="P230" t="s">
        <v>34</v>
      </c>
      <c r="V230" s="32">
        <v>-4501.46</v>
      </c>
      <c r="X230" t="s">
        <v>48</v>
      </c>
      <c r="Y230" t="s">
        <v>38</v>
      </c>
    </row>
    <row r="231" spans="1:25" x14ac:dyDescent="0.25">
      <c r="A231" t="s">
        <v>27</v>
      </c>
      <c r="B231" s="27">
        <v>2020</v>
      </c>
      <c r="C231" s="28">
        <v>3</v>
      </c>
      <c r="D231" t="s">
        <v>28</v>
      </c>
      <c r="E231" t="s">
        <v>154</v>
      </c>
      <c r="F231" s="29">
        <v>43718</v>
      </c>
      <c r="G231" s="30">
        <v>43719</v>
      </c>
      <c r="H231" s="31">
        <v>79</v>
      </c>
      <c r="I231" t="s">
        <v>30</v>
      </c>
      <c r="J231" t="s">
        <v>31</v>
      </c>
      <c r="K231" t="s">
        <v>32</v>
      </c>
      <c r="L231" t="s">
        <v>33</v>
      </c>
      <c r="O231" t="s">
        <v>27</v>
      </c>
      <c r="P231" t="s">
        <v>34</v>
      </c>
      <c r="Q231" t="s">
        <v>35</v>
      </c>
      <c r="V231" s="32">
        <v>3336.33</v>
      </c>
      <c r="W231" t="s">
        <v>36</v>
      </c>
      <c r="X231" t="s">
        <v>155</v>
      </c>
      <c r="Y231" t="s">
        <v>38</v>
      </c>
    </row>
    <row r="232" spans="1:25" x14ac:dyDescent="0.25">
      <c r="A232" t="s">
        <v>27</v>
      </c>
      <c r="B232" s="27">
        <v>2020</v>
      </c>
      <c r="C232" s="28">
        <v>3</v>
      </c>
      <c r="D232" t="s">
        <v>28</v>
      </c>
      <c r="E232" t="s">
        <v>154</v>
      </c>
      <c r="F232" s="29">
        <v>43718</v>
      </c>
      <c r="G232" s="30">
        <v>43719</v>
      </c>
      <c r="H232" s="31">
        <v>80</v>
      </c>
      <c r="I232" t="s">
        <v>30</v>
      </c>
      <c r="J232" t="s">
        <v>31</v>
      </c>
      <c r="K232" t="s">
        <v>39</v>
      </c>
      <c r="L232" t="s">
        <v>33</v>
      </c>
      <c r="O232" t="s">
        <v>27</v>
      </c>
      <c r="P232" t="s">
        <v>34</v>
      </c>
      <c r="Q232" t="s">
        <v>35</v>
      </c>
      <c r="V232" s="32">
        <v>451.07</v>
      </c>
      <c r="W232" t="s">
        <v>36</v>
      </c>
      <c r="X232" t="s">
        <v>155</v>
      </c>
      <c r="Y232" t="s">
        <v>38</v>
      </c>
    </row>
    <row r="233" spans="1:25" x14ac:dyDescent="0.25">
      <c r="A233" t="s">
        <v>27</v>
      </c>
      <c r="B233" s="27">
        <v>2020</v>
      </c>
      <c r="C233" s="28">
        <v>3</v>
      </c>
      <c r="D233" t="s">
        <v>28</v>
      </c>
      <c r="E233" t="s">
        <v>154</v>
      </c>
      <c r="F233" s="29">
        <v>43718</v>
      </c>
      <c r="G233" s="30">
        <v>43719</v>
      </c>
      <c r="H233" s="31">
        <v>81</v>
      </c>
      <c r="I233" t="s">
        <v>30</v>
      </c>
      <c r="J233" t="s">
        <v>31</v>
      </c>
      <c r="K233" t="s">
        <v>40</v>
      </c>
      <c r="L233" t="s">
        <v>33</v>
      </c>
      <c r="O233" t="s">
        <v>27</v>
      </c>
      <c r="P233" t="s">
        <v>34</v>
      </c>
      <c r="Q233" t="s">
        <v>35</v>
      </c>
      <c r="V233" s="32">
        <v>250.65</v>
      </c>
      <c r="W233" t="s">
        <v>36</v>
      </c>
      <c r="X233" t="s">
        <v>155</v>
      </c>
      <c r="Y233" t="s">
        <v>38</v>
      </c>
    </row>
    <row r="234" spans="1:25" x14ac:dyDescent="0.25">
      <c r="A234" t="s">
        <v>27</v>
      </c>
      <c r="B234" s="27">
        <v>2020</v>
      </c>
      <c r="C234" s="28">
        <v>3</v>
      </c>
      <c r="D234" t="s">
        <v>28</v>
      </c>
      <c r="E234" t="s">
        <v>154</v>
      </c>
      <c r="F234" s="29">
        <v>43718</v>
      </c>
      <c r="G234" s="30">
        <v>43719</v>
      </c>
      <c r="H234" s="31">
        <v>82</v>
      </c>
      <c r="I234" t="s">
        <v>30</v>
      </c>
      <c r="J234" t="s">
        <v>31</v>
      </c>
      <c r="K234" t="s">
        <v>41</v>
      </c>
      <c r="L234" t="s">
        <v>33</v>
      </c>
      <c r="O234" t="s">
        <v>27</v>
      </c>
      <c r="P234" t="s">
        <v>34</v>
      </c>
      <c r="Q234" t="s">
        <v>35</v>
      </c>
      <c r="V234" s="32">
        <v>43.71</v>
      </c>
      <c r="W234" t="s">
        <v>36</v>
      </c>
      <c r="X234" t="s">
        <v>155</v>
      </c>
      <c r="Y234" t="s">
        <v>38</v>
      </c>
    </row>
    <row r="235" spans="1:25" x14ac:dyDescent="0.25">
      <c r="A235" t="s">
        <v>27</v>
      </c>
      <c r="B235" s="27">
        <v>2020</v>
      </c>
      <c r="C235" s="28">
        <v>3</v>
      </c>
      <c r="D235" t="s">
        <v>28</v>
      </c>
      <c r="E235" t="s">
        <v>154</v>
      </c>
      <c r="F235" s="29">
        <v>43718</v>
      </c>
      <c r="G235" s="30">
        <v>43719</v>
      </c>
      <c r="H235" s="31">
        <v>83</v>
      </c>
      <c r="I235" t="s">
        <v>30</v>
      </c>
      <c r="J235" t="s">
        <v>31</v>
      </c>
      <c r="K235" t="s">
        <v>42</v>
      </c>
      <c r="L235" t="s">
        <v>33</v>
      </c>
      <c r="O235" t="s">
        <v>27</v>
      </c>
      <c r="P235" t="s">
        <v>34</v>
      </c>
      <c r="Q235" t="s">
        <v>35</v>
      </c>
      <c r="V235" s="32">
        <v>343.5</v>
      </c>
      <c r="W235" t="s">
        <v>36</v>
      </c>
      <c r="X235" t="s">
        <v>155</v>
      </c>
      <c r="Y235" t="s">
        <v>38</v>
      </c>
    </row>
    <row r="236" spans="1:25" x14ac:dyDescent="0.25">
      <c r="A236" t="s">
        <v>27</v>
      </c>
      <c r="B236" s="27">
        <v>2020</v>
      </c>
      <c r="C236" s="28">
        <v>3</v>
      </c>
      <c r="D236" t="s">
        <v>28</v>
      </c>
      <c r="E236" t="s">
        <v>154</v>
      </c>
      <c r="F236" s="29">
        <v>43718</v>
      </c>
      <c r="G236" s="30">
        <v>43719</v>
      </c>
      <c r="H236" s="31">
        <v>84</v>
      </c>
      <c r="I236" t="s">
        <v>30</v>
      </c>
      <c r="J236" t="s">
        <v>31</v>
      </c>
      <c r="K236" t="s">
        <v>43</v>
      </c>
      <c r="L236" t="s">
        <v>33</v>
      </c>
      <c r="O236" t="s">
        <v>27</v>
      </c>
      <c r="P236" t="s">
        <v>34</v>
      </c>
      <c r="Q236" t="s">
        <v>35</v>
      </c>
      <c r="V236" s="32">
        <v>39.04</v>
      </c>
      <c r="W236" t="s">
        <v>36</v>
      </c>
      <c r="X236" t="s">
        <v>155</v>
      </c>
      <c r="Y236" t="s">
        <v>38</v>
      </c>
    </row>
    <row r="237" spans="1:25" x14ac:dyDescent="0.25">
      <c r="A237" t="s">
        <v>27</v>
      </c>
      <c r="B237" s="27">
        <v>2020</v>
      </c>
      <c r="C237" s="28">
        <v>3</v>
      </c>
      <c r="D237" t="s">
        <v>28</v>
      </c>
      <c r="E237" t="s">
        <v>154</v>
      </c>
      <c r="F237" s="29">
        <v>43718</v>
      </c>
      <c r="G237" s="30">
        <v>43719</v>
      </c>
      <c r="H237" s="31">
        <v>85</v>
      </c>
      <c r="I237" t="s">
        <v>30</v>
      </c>
      <c r="J237" t="s">
        <v>31</v>
      </c>
      <c r="K237" t="s">
        <v>44</v>
      </c>
      <c r="L237" t="s">
        <v>33</v>
      </c>
      <c r="O237" t="s">
        <v>27</v>
      </c>
      <c r="P237" t="s">
        <v>34</v>
      </c>
      <c r="Q237" t="s">
        <v>35</v>
      </c>
      <c r="V237" s="32">
        <v>20.69</v>
      </c>
      <c r="W237" t="s">
        <v>36</v>
      </c>
      <c r="X237" t="s">
        <v>155</v>
      </c>
      <c r="Y237" t="s">
        <v>38</v>
      </c>
    </row>
    <row r="238" spans="1:25" x14ac:dyDescent="0.25">
      <c r="A238" t="s">
        <v>27</v>
      </c>
      <c r="B238" s="27">
        <v>2020</v>
      </c>
      <c r="C238" s="28">
        <v>3</v>
      </c>
      <c r="D238" t="s">
        <v>28</v>
      </c>
      <c r="E238" t="s">
        <v>154</v>
      </c>
      <c r="F238" s="29">
        <v>43718</v>
      </c>
      <c r="G238" s="30">
        <v>43719</v>
      </c>
      <c r="H238" s="31">
        <v>86</v>
      </c>
      <c r="I238" t="s">
        <v>30</v>
      </c>
      <c r="J238" t="s">
        <v>31</v>
      </c>
      <c r="K238" t="s">
        <v>45</v>
      </c>
      <c r="L238" t="s">
        <v>33</v>
      </c>
      <c r="O238" t="s">
        <v>27</v>
      </c>
      <c r="P238" t="s">
        <v>34</v>
      </c>
      <c r="Q238" t="s">
        <v>35</v>
      </c>
      <c r="V238" s="32">
        <v>20</v>
      </c>
      <c r="W238" t="s">
        <v>36</v>
      </c>
      <c r="X238" t="s">
        <v>155</v>
      </c>
      <c r="Y238" t="s">
        <v>38</v>
      </c>
    </row>
    <row r="239" spans="1:25" x14ac:dyDescent="0.25">
      <c r="A239" t="s">
        <v>27</v>
      </c>
      <c r="B239" s="27">
        <v>2020</v>
      </c>
      <c r="C239" s="28">
        <v>3</v>
      </c>
      <c r="D239" t="s">
        <v>28</v>
      </c>
      <c r="E239" t="s">
        <v>154</v>
      </c>
      <c r="F239" s="29">
        <v>43718</v>
      </c>
      <c r="G239" s="30">
        <v>43719</v>
      </c>
      <c r="H239" s="31">
        <v>395</v>
      </c>
      <c r="I239" t="s">
        <v>30</v>
      </c>
      <c r="K239" t="s">
        <v>46</v>
      </c>
      <c r="L239" t="s">
        <v>47</v>
      </c>
      <c r="P239" t="s">
        <v>34</v>
      </c>
      <c r="V239" s="32">
        <v>-4504.99</v>
      </c>
      <c r="X239" t="s">
        <v>48</v>
      </c>
      <c r="Y239" t="s">
        <v>38</v>
      </c>
    </row>
    <row r="240" spans="1:25" x14ac:dyDescent="0.25">
      <c r="A240" t="s">
        <v>27</v>
      </c>
      <c r="B240" s="27">
        <v>2020</v>
      </c>
      <c r="C240" s="28">
        <v>3</v>
      </c>
      <c r="D240" t="s">
        <v>63</v>
      </c>
      <c r="E240" t="s">
        <v>156</v>
      </c>
      <c r="F240" s="29">
        <v>43725</v>
      </c>
      <c r="G240" s="30">
        <v>43725</v>
      </c>
      <c r="H240" s="31">
        <v>1</v>
      </c>
      <c r="I240" t="s">
        <v>30</v>
      </c>
      <c r="K240" t="s">
        <v>46</v>
      </c>
      <c r="L240" t="s">
        <v>47</v>
      </c>
      <c r="P240" t="s">
        <v>34</v>
      </c>
      <c r="V240" s="32">
        <v>9006.4500000000007</v>
      </c>
      <c r="W240" t="s">
        <v>157</v>
      </c>
      <c r="X240" t="s">
        <v>158</v>
      </c>
      <c r="Y240" t="s">
        <v>67</v>
      </c>
    </row>
    <row r="241" spans="1:25" x14ac:dyDescent="0.25">
      <c r="A241" t="s">
        <v>27</v>
      </c>
      <c r="B241" s="27">
        <v>2020</v>
      </c>
      <c r="C241" s="28">
        <v>3</v>
      </c>
      <c r="D241" t="s">
        <v>63</v>
      </c>
      <c r="E241" t="s">
        <v>156</v>
      </c>
      <c r="F241" s="29">
        <v>43725</v>
      </c>
      <c r="G241" s="30">
        <v>43725</v>
      </c>
      <c r="H241" s="31">
        <v>8</v>
      </c>
      <c r="I241" t="s">
        <v>30</v>
      </c>
      <c r="K241" t="s">
        <v>76</v>
      </c>
      <c r="L241" t="s">
        <v>69</v>
      </c>
      <c r="O241" t="s">
        <v>27</v>
      </c>
      <c r="P241" t="s">
        <v>34</v>
      </c>
      <c r="Q241" t="s">
        <v>35</v>
      </c>
      <c r="V241" s="32">
        <v>-9006.4500000000007</v>
      </c>
      <c r="W241" t="s">
        <v>157</v>
      </c>
      <c r="X241" t="s">
        <v>158</v>
      </c>
      <c r="Y241" t="s">
        <v>67</v>
      </c>
    </row>
    <row r="242" spans="1:25" x14ac:dyDescent="0.25">
      <c r="A242" t="s">
        <v>27</v>
      </c>
      <c r="B242" s="27">
        <v>2020</v>
      </c>
      <c r="C242" s="28">
        <v>3</v>
      </c>
      <c r="D242" t="s">
        <v>28</v>
      </c>
      <c r="E242" t="s">
        <v>159</v>
      </c>
      <c r="F242" s="29">
        <v>43732</v>
      </c>
      <c r="G242" s="30">
        <v>43733</v>
      </c>
      <c r="H242" s="31">
        <v>87</v>
      </c>
      <c r="I242" t="s">
        <v>30</v>
      </c>
      <c r="J242" t="s">
        <v>31</v>
      </c>
      <c r="K242" t="s">
        <v>32</v>
      </c>
      <c r="L242" t="s">
        <v>33</v>
      </c>
      <c r="O242" t="s">
        <v>27</v>
      </c>
      <c r="P242" t="s">
        <v>34</v>
      </c>
      <c r="Q242" t="s">
        <v>35</v>
      </c>
      <c r="V242" s="32">
        <v>3336.33</v>
      </c>
      <c r="W242" t="s">
        <v>36</v>
      </c>
      <c r="X242" t="s">
        <v>160</v>
      </c>
      <c r="Y242" t="s">
        <v>38</v>
      </c>
    </row>
    <row r="243" spans="1:25" x14ac:dyDescent="0.25">
      <c r="A243" t="s">
        <v>27</v>
      </c>
      <c r="B243" s="27">
        <v>2020</v>
      </c>
      <c r="C243" s="28">
        <v>3</v>
      </c>
      <c r="D243" t="s">
        <v>28</v>
      </c>
      <c r="E243" t="s">
        <v>159</v>
      </c>
      <c r="F243" s="29">
        <v>43732</v>
      </c>
      <c r="G243" s="30">
        <v>43733</v>
      </c>
      <c r="H243" s="31">
        <v>88</v>
      </c>
      <c r="I243" t="s">
        <v>30</v>
      </c>
      <c r="J243" t="s">
        <v>31</v>
      </c>
      <c r="K243" t="s">
        <v>39</v>
      </c>
      <c r="L243" t="s">
        <v>33</v>
      </c>
      <c r="O243" t="s">
        <v>27</v>
      </c>
      <c r="P243" t="s">
        <v>34</v>
      </c>
      <c r="Q243" t="s">
        <v>35</v>
      </c>
      <c r="V243" s="32">
        <v>451.07</v>
      </c>
      <c r="W243" t="s">
        <v>36</v>
      </c>
      <c r="X243" t="s">
        <v>160</v>
      </c>
      <c r="Y243" t="s">
        <v>38</v>
      </c>
    </row>
    <row r="244" spans="1:25" x14ac:dyDescent="0.25">
      <c r="A244" t="s">
        <v>27</v>
      </c>
      <c r="B244" s="27">
        <v>2020</v>
      </c>
      <c r="C244" s="28">
        <v>3</v>
      </c>
      <c r="D244" t="s">
        <v>28</v>
      </c>
      <c r="E244" t="s">
        <v>159</v>
      </c>
      <c r="F244" s="29">
        <v>43732</v>
      </c>
      <c r="G244" s="30">
        <v>43733</v>
      </c>
      <c r="H244" s="31">
        <v>89</v>
      </c>
      <c r="I244" t="s">
        <v>30</v>
      </c>
      <c r="J244" t="s">
        <v>31</v>
      </c>
      <c r="K244" t="s">
        <v>40</v>
      </c>
      <c r="L244" t="s">
        <v>33</v>
      </c>
      <c r="O244" t="s">
        <v>27</v>
      </c>
      <c r="P244" t="s">
        <v>34</v>
      </c>
      <c r="Q244" t="s">
        <v>35</v>
      </c>
      <c r="V244" s="32">
        <v>247.12</v>
      </c>
      <c r="W244" t="s">
        <v>36</v>
      </c>
      <c r="X244" t="s">
        <v>160</v>
      </c>
      <c r="Y244" t="s">
        <v>38</v>
      </c>
    </row>
    <row r="245" spans="1:25" x14ac:dyDescent="0.25">
      <c r="A245" t="s">
        <v>27</v>
      </c>
      <c r="B245" s="27">
        <v>2020</v>
      </c>
      <c r="C245" s="28">
        <v>3</v>
      </c>
      <c r="D245" t="s">
        <v>28</v>
      </c>
      <c r="E245" t="s">
        <v>159</v>
      </c>
      <c r="F245" s="29">
        <v>43732</v>
      </c>
      <c r="G245" s="30">
        <v>43733</v>
      </c>
      <c r="H245" s="31">
        <v>90</v>
      </c>
      <c r="I245" t="s">
        <v>30</v>
      </c>
      <c r="J245" t="s">
        <v>31</v>
      </c>
      <c r="K245" t="s">
        <v>41</v>
      </c>
      <c r="L245" t="s">
        <v>33</v>
      </c>
      <c r="O245" t="s">
        <v>27</v>
      </c>
      <c r="P245" t="s">
        <v>34</v>
      </c>
      <c r="Q245" t="s">
        <v>35</v>
      </c>
      <c r="V245" s="32">
        <v>43.71</v>
      </c>
      <c r="W245" t="s">
        <v>36</v>
      </c>
      <c r="X245" t="s">
        <v>160</v>
      </c>
      <c r="Y245" t="s">
        <v>38</v>
      </c>
    </row>
    <row r="246" spans="1:25" x14ac:dyDescent="0.25">
      <c r="A246" t="s">
        <v>27</v>
      </c>
      <c r="B246" s="27">
        <v>2020</v>
      </c>
      <c r="C246" s="28">
        <v>3</v>
      </c>
      <c r="D246" t="s">
        <v>28</v>
      </c>
      <c r="E246" t="s">
        <v>159</v>
      </c>
      <c r="F246" s="29">
        <v>43732</v>
      </c>
      <c r="G246" s="30">
        <v>43733</v>
      </c>
      <c r="H246" s="31">
        <v>91</v>
      </c>
      <c r="I246" t="s">
        <v>30</v>
      </c>
      <c r="J246" t="s">
        <v>31</v>
      </c>
      <c r="K246" t="s">
        <v>42</v>
      </c>
      <c r="L246" t="s">
        <v>33</v>
      </c>
      <c r="O246" t="s">
        <v>27</v>
      </c>
      <c r="P246" t="s">
        <v>34</v>
      </c>
      <c r="Q246" t="s">
        <v>35</v>
      </c>
      <c r="V246" s="32">
        <v>343.5</v>
      </c>
      <c r="W246" t="s">
        <v>36</v>
      </c>
      <c r="X246" t="s">
        <v>160</v>
      </c>
      <c r="Y246" t="s">
        <v>38</v>
      </c>
    </row>
    <row r="247" spans="1:25" x14ac:dyDescent="0.25">
      <c r="A247" t="s">
        <v>27</v>
      </c>
      <c r="B247" s="27">
        <v>2020</v>
      </c>
      <c r="C247" s="28">
        <v>3</v>
      </c>
      <c r="D247" t="s">
        <v>28</v>
      </c>
      <c r="E247" t="s">
        <v>159</v>
      </c>
      <c r="F247" s="29">
        <v>43732</v>
      </c>
      <c r="G247" s="30">
        <v>43733</v>
      </c>
      <c r="H247" s="31">
        <v>92</v>
      </c>
      <c r="I247" t="s">
        <v>30</v>
      </c>
      <c r="J247" t="s">
        <v>31</v>
      </c>
      <c r="K247" t="s">
        <v>43</v>
      </c>
      <c r="L247" t="s">
        <v>33</v>
      </c>
      <c r="O247" t="s">
        <v>27</v>
      </c>
      <c r="P247" t="s">
        <v>34</v>
      </c>
      <c r="Q247" t="s">
        <v>35</v>
      </c>
      <c r="V247" s="32">
        <v>39.04</v>
      </c>
      <c r="W247" t="s">
        <v>36</v>
      </c>
      <c r="X247" t="s">
        <v>160</v>
      </c>
      <c r="Y247" t="s">
        <v>38</v>
      </c>
    </row>
    <row r="248" spans="1:25" x14ac:dyDescent="0.25">
      <c r="A248" t="s">
        <v>27</v>
      </c>
      <c r="B248" s="27">
        <v>2020</v>
      </c>
      <c r="C248" s="28">
        <v>3</v>
      </c>
      <c r="D248" t="s">
        <v>28</v>
      </c>
      <c r="E248" t="s">
        <v>159</v>
      </c>
      <c r="F248" s="29">
        <v>43732</v>
      </c>
      <c r="G248" s="30">
        <v>43733</v>
      </c>
      <c r="H248" s="31">
        <v>93</v>
      </c>
      <c r="I248" t="s">
        <v>30</v>
      </c>
      <c r="J248" t="s">
        <v>31</v>
      </c>
      <c r="K248" t="s">
        <v>44</v>
      </c>
      <c r="L248" t="s">
        <v>33</v>
      </c>
      <c r="O248" t="s">
        <v>27</v>
      </c>
      <c r="P248" t="s">
        <v>34</v>
      </c>
      <c r="Q248" t="s">
        <v>35</v>
      </c>
      <c r="V248" s="32">
        <v>20.69</v>
      </c>
      <c r="W248" t="s">
        <v>36</v>
      </c>
      <c r="X248" t="s">
        <v>160</v>
      </c>
      <c r="Y248" t="s">
        <v>38</v>
      </c>
    </row>
    <row r="249" spans="1:25" x14ac:dyDescent="0.25">
      <c r="A249" t="s">
        <v>27</v>
      </c>
      <c r="B249" s="27">
        <v>2020</v>
      </c>
      <c r="C249" s="28">
        <v>3</v>
      </c>
      <c r="D249" t="s">
        <v>28</v>
      </c>
      <c r="E249" t="s">
        <v>159</v>
      </c>
      <c r="F249" s="29">
        <v>43732</v>
      </c>
      <c r="G249" s="30">
        <v>43733</v>
      </c>
      <c r="H249" s="31">
        <v>94</v>
      </c>
      <c r="I249" t="s">
        <v>30</v>
      </c>
      <c r="J249" t="s">
        <v>31</v>
      </c>
      <c r="K249" t="s">
        <v>45</v>
      </c>
      <c r="L249" t="s">
        <v>33</v>
      </c>
      <c r="O249" t="s">
        <v>27</v>
      </c>
      <c r="P249" t="s">
        <v>34</v>
      </c>
      <c r="Q249" t="s">
        <v>35</v>
      </c>
      <c r="V249" s="32">
        <v>20</v>
      </c>
      <c r="W249" t="s">
        <v>36</v>
      </c>
      <c r="X249" t="s">
        <v>160</v>
      </c>
      <c r="Y249" t="s">
        <v>38</v>
      </c>
    </row>
    <row r="250" spans="1:25" x14ac:dyDescent="0.25">
      <c r="A250" t="s">
        <v>27</v>
      </c>
      <c r="B250" s="27">
        <v>2020</v>
      </c>
      <c r="C250" s="28">
        <v>3</v>
      </c>
      <c r="D250" t="s">
        <v>28</v>
      </c>
      <c r="E250" t="s">
        <v>159</v>
      </c>
      <c r="F250" s="29">
        <v>43732</v>
      </c>
      <c r="G250" s="30">
        <v>43733</v>
      </c>
      <c r="H250" s="31">
        <v>402</v>
      </c>
      <c r="I250" t="s">
        <v>30</v>
      </c>
      <c r="K250" t="s">
        <v>46</v>
      </c>
      <c r="L250" t="s">
        <v>47</v>
      </c>
      <c r="P250" t="s">
        <v>34</v>
      </c>
      <c r="V250" s="32">
        <v>-4501.46</v>
      </c>
      <c r="X250" t="s">
        <v>48</v>
      </c>
      <c r="Y250" t="s">
        <v>38</v>
      </c>
    </row>
    <row r="251" spans="1:25" x14ac:dyDescent="0.25">
      <c r="A251" t="s">
        <v>27</v>
      </c>
      <c r="B251" s="27">
        <v>2020</v>
      </c>
      <c r="C251" s="28">
        <v>4</v>
      </c>
      <c r="D251" t="s">
        <v>63</v>
      </c>
      <c r="E251" t="s">
        <v>161</v>
      </c>
      <c r="F251" s="29">
        <v>43745</v>
      </c>
      <c r="G251" s="30">
        <v>43745</v>
      </c>
      <c r="H251" s="31">
        <v>4</v>
      </c>
      <c r="I251" t="s">
        <v>30</v>
      </c>
      <c r="K251" t="s">
        <v>46</v>
      </c>
      <c r="L251" t="s">
        <v>47</v>
      </c>
      <c r="P251" t="s">
        <v>34</v>
      </c>
      <c r="V251" s="32">
        <v>4501.46</v>
      </c>
      <c r="W251" t="s">
        <v>162</v>
      </c>
      <c r="X251" t="s">
        <v>163</v>
      </c>
      <c r="Y251" t="s">
        <v>67</v>
      </c>
    </row>
    <row r="252" spans="1:25" x14ac:dyDescent="0.25">
      <c r="A252" t="s">
        <v>27</v>
      </c>
      <c r="B252" s="27">
        <v>2020</v>
      </c>
      <c r="C252" s="28">
        <v>4</v>
      </c>
      <c r="D252" t="s">
        <v>63</v>
      </c>
      <c r="E252" t="s">
        <v>161</v>
      </c>
      <c r="F252" s="29">
        <v>43745</v>
      </c>
      <c r="G252" s="30">
        <v>43745</v>
      </c>
      <c r="H252" s="31">
        <v>10</v>
      </c>
      <c r="I252" t="s">
        <v>30</v>
      </c>
      <c r="K252" t="s">
        <v>76</v>
      </c>
      <c r="L252" t="s">
        <v>69</v>
      </c>
      <c r="O252" t="s">
        <v>27</v>
      </c>
      <c r="P252" t="s">
        <v>34</v>
      </c>
      <c r="Q252" t="s">
        <v>35</v>
      </c>
      <c r="V252" s="32">
        <v>-4501.46</v>
      </c>
      <c r="W252" t="s">
        <v>162</v>
      </c>
      <c r="X252" t="s">
        <v>163</v>
      </c>
      <c r="Y252" t="s">
        <v>67</v>
      </c>
    </row>
    <row r="253" spans="1:25" x14ac:dyDescent="0.25">
      <c r="A253" t="s">
        <v>27</v>
      </c>
      <c r="B253" s="27">
        <v>2020</v>
      </c>
      <c r="C253" s="28">
        <v>4</v>
      </c>
      <c r="D253" t="s">
        <v>28</v>
      </c>
      <c r="E253" t="s">
        <v>164</v>
      </c>
      <c r="F253" s="29">
        <v>43747</v>
      </c>
      <c r="G253" s="30">
        <v>43748</v>
      </c>
      <c r="H253" s="31">
        <v>73</v>
      </c>
      <c r="I253" t="s">
        <v>30</v>
      </c>
      <c r="J253" t="s">
        <v>31</v>
      </c>
      <c r="K253" t="s">
        <v>32</v>
      </c>
      <c r="L253" t="s">
        <v>33</v>
      </c>
      <c r="O253" t="s">
        <v>27</v>
      </c>
      <c r="P253" t="s">
        <v>34</v>
      </c>
      <c r="Q253" t="s">
        <v>35</v>
      </c>
      <c r="V253" s="32">
        <v>3336.33</v>
      </c>
      <c r="W253" t="s">
        <v>36</v>
      </c>
      <c r="X253" t="s">
        <v>165</v>
      </c>
      <c r="Y253" t="s">
        <v>38</v>
      </c>
    </row>
    <row r="254" spans="1:25" x14ac:dyDescent="0.25">
      <c r="A254" t="s">
        <v>27</v>
      </c>
      <c r="B254" s="27">
        <v>2020</v>
      </c>
      <c r="C254" s="28">
        <v>4</v>
      </c>
      <c r="D254" t="s">
        <v>28</v>
      </c>
      <c r="E254" t="s">
        <v>164</v>
      </c>
      <c r="F254" s="29">
        <v>43747</v>
      </c>
      <c r="G254" s="30">
        <v>43748</v>
      </c>
      <c r="H254" s="31">
        <v>74</v>
      </c>
      <c r="I254" t="s">
        <v>30</v>
      </c>
      <c r="J254" t="s">
        <v>31</v>
      </c>
      <c r="K254" t="s">
        <v>39</v>
      </c>
      <c r="L254" t="s">
        <v>33</v>
      </c>
      <c r="O254" t="s">
        <v>27</v>
      </c>
      <c r="P254" t="s">
        <v>34</v>
      </c>
      <c r="Q254" t="s">
        <v>35</v>
      </c>
      <c r="V254" s="32">
        <v>451.07</v>
      </c>
      <c r="W254" t="s">
        <v>36</v>
      </c>
      <c r="X254" t="s">
        <v>165</v>
      </c>
      <c r="Y254" t="s">
        <v>38</v>
      </c>
    </row>
    <row r="255" spans="1:25" x14ac:dyDescent="0.25">
      <c r="A255" t="s">
        <v>27</v>
      </c>
      <c r="B255" s="27">
        <v>2020</v>
      </c>
      <c r="C255" s="28">
        <v>4</v>
      </c>
      <c r="D255" t="s">
        <v>28</v>
      </c>
      <c r="E255" t="s">
        <v>164</v>
      </c>
      <c r="F255" s="29">
        <v>43747</v>
      </c>
      <c r="G255" s="30">
        <v>43748</v>
      </c>
      <c r="H255" s="31">
        <v>75</v>
      </c>
      <c r="I255" t="s">
        <v>30</v>
      </c>
      <c r="J255" t="s">
        <v>31</v>
      </c>
      <c r="K255" t="s">
        <v>40</v>
      </c>
      <c r="L255" t="s">
        <v>33</v>
      </c>
      <c r="O255" t="s">
        <v>27</v>
      </c>
      <c r="P255" t="s">
        <v>34</v>
      </c>
      <c r="Q255" t="s">
        <v>35</v>
      </c>
      <c r="V255" s="32">
        <v>256.45</v>
      </c>
      <c r="W255" t="s">
        <v>36</v>
      </c>
      <c r="X255" t="s">
        <v>165</v>
      </c>
      <c r="Y255" t="s">
        <v>38</v>
      </c>
    </row>
    <row r="256" spans="1:25" x14ac:dyDescent="0.25">
      <c r="A256" t="s">
        <v>27</v>
      </c>
      <c r="B256" s="27">
        <v>2020</v>
      </c>
      <c r="C256" s="28">
        <v>4</v>
      </c>
      <c r="D256" t="s">
        <v>28</v>
      </c>
      <c r="E256" t="s">
        <v>164</v>
      </c>
      <c r="F256" s="29">
        <v>43747</v>
      </c>
      <c r="G256" s="30">
        <v>43748</v>
      </c>
      <c r="H256" s="31">
        <v>76</v>
      </c>
      <c r="I256" t="s">
        <v>30</v>
      </c>
      <c r="J256" t="s">
        <v>31</v>
      </c>
      <c r="K256" t="s">
        <v>41</v>
      </c>
      <c r="L256" t="s">
        <v>33</v>
      </c>
      <c r="O256" t="s">
        <v>27</v>
      </c>
      <c r="P256" t="s">
        <v>34</v>
      </c>
      <c r="Q256" t="s">
        <v>35</v>
      </c>
      <c r="V256" s="32">
        <v>43.71</v>
      </c>
      <c r="W256" t="s">
        <v>36</v>
      </c>
      <c r="X256" t="s">
        <v>165</v>
      </c>
      <c r="Y256" t="s">
        <v>38</v>
      </c>
    </row>
    <row r="257" spans="1:25" x14ac:dyDescent="0.25">
      <c r="A257" t="s">
        <v>27</v>
      </c>
      <c r="B257" s="27">
        <v>2020</v>
      </c>
      <c r="C257" s="28">
        <v>4</v>
      </c>
      <c r="D257" t="s">
        <v>28</v>
      </c>
      <c r="E257" t="s">
        <v>164</v>
      </c>
      <c r="F257" s="29">
        <v>43747</v>
      </c>
      <c r="G257" s="30">
        <v>43748</v>
      </c>
      <c r="H257" s="31">
        <v>77</v>
      </c>
      <c r="I257" t="s">
        <v>30</v>
      </c>
      <c r="J257" t="s">
        <v>31</v>
      </c>
      <c r="K257" t="s">
        <v>43</v>
      </c>
      <c r="L257" t="s">
        <v>33</v>
      </c>
      <c r="O257" t="s">
        <v>27</v>
      </c>
      <c r="P257" t="s">
        <v>34</v>
      </c>
      <c r="Q257" t="s">
        <v>35</v>
      </c>
      <c r="V257" s="32">
        <v>39.04</v>
      </c>
      <c r="W257" t="s">
        <v>36</v>
      </c>
      <c r="X257" t="s">
        <v>165</v>
      </c>
      <c r="Y257" t="s">
        <v>38</v>
      </c>
    </row>
    <row r="258" spans="1:25" x14ac:dyDescent="0.25">
      <c r="A258" t="s">
        <v>27</v>
      </c>
      <c r="B258" s="27">
        <v>2020</v>
      </c>
      <c r="C258" s="28">
        <v>4</v>
      </c>
      <c r="D258" t="s">
        <v>28</v>
      </c>
      <c r="E258" t="s">
        <v>164</v>
      </c>
      <c r="F258" s="29">
        <v>43747</v>
      </c>
      <c r="G258" s="30">
        <v>43748</v>
      </c>
      <c r="H258" s="31">
        <v>78</v>
      </c>
      <c r="I258" t="s">
        <v>30</v>
      </c>
      <c r="J258" t="s">
        <v>31</v>
      </c>
      <c r="K258" t="s">
        <v>44</v>
      </c>
      <c r="L258" t="s">
        <v>33</v>
      </c>
      <c r="O258" t="s">
        <v>27</v>
      </c>
      <c r="P258" t="s">
        <v>34</v>
      </c>
      <c r="Q258" t="s">
        <v>35</v>
      </c>
      <c r="V258" s="32">
        <v>20.69</v>
      </c>
      <c r="W258" t="s">
        <v>36</v>
      </c>
      <c r="X258" t="s">
        <v>165</v>
      </c>
      <c r="Y258" t="s">
        <v>38</v>
      </c>
    </row>
    <row r="259" spans="1:25" x14ac:dyDescent="0.25">
      <c r="A259" t="s">
        <v>27</v>
      </c>
      <c r="B259" s="27">
        <v>2020</v>
      </c>
      <c r="C259" s="28">
        <v>4</v>
      </c>
      <c r="D259" t="s">
        <v>28</v>
      </c>
      <c r="E259" t="s">
        <v>164</v>
      </c>
      <c r="F259" s="29">
        <v>43747</v>
      </c>
      <c r="G259" s="30">
        <v>43748</v>
      </c>
      <c r="H259" s="31">
        <v>79</v>
      </c>
      <c r="I259" t="s">
        <v>30</v>
      </c>
      <c r="J259" t="s">
        <v>31</v>
      </c>
      <c r="K259" t="s">
        <v>45</v>
      </c>
      <c r="L259" t="s">
        <v>33</v>
      </c>
      <c r="O259" t="s">
        <v>27</v>
      </c>
      <c r="P259" t="s">
        <v>34</v>
      </c>
      <c r="Q259" t="s">
        <v>35</v>
      </c>
      <c r="V259" s="32">
        <v>20</v>
      </c>
      <c r="W259" t="s">
        <v>36</v>
      </c>
      <c r="X259" t="s">
        <v>165</v>
      </c>
      <c r="Y259" t="s">
        <v>38</v>
      </c>
    </row>
    <row r="260" spans="1:25" x14ac:dyDescent="0.25">
      <c r="A260" t="s">
        <v>27</v>
      </c>
      <c r="B260" s="27">
        <v>2020</v>
      </c>
      <c r="C260" s="28">
        <v>4</v>
      </c>
      <c r="D260" t="s">
        <v>28</v>
      </c>
      <c r="E260" t="s">
        <v>164</v>
      </c>
      <c r="F260" s="29">
        <v>43747</v>
      </c>
      <c r="G260" s="30">
        <v>43748</v>
      </c>
      <c r="H260" s="31">
        <v>336</v>
      </c>
      <c r="I260" t="s">
        <v>30</v>
      </c>
      <c r="K260" t="s">
        <v>46</v>
      </c>
      <c r="L260" t="s">
        <v>47</v>
      </c>
      <c r="P260" t="s">
        <v>34</v>
      </c>
      <c r="V260" s="32">
        <v>-4167.29</v>
      </c>
      <c r="X260" t="s">
        <v>48</v>
      </c>
      <c r="Y260" t="s">
        <v>38</v>
      </c>
    </row>
    <row r="261" spans="1:25" x14ac:dyDescent="0.25">
      <c r="A261" t="s">
        <v>27</v>
      </c>
      <c r="B261" s="27">
        <v>2020</v>
      </c>
      <c r="C261" s="28">
        <v>4</v>
      </c>
      <c r="D261" t="s">
        <v>63</v>
      </c>
      <c r="E261" t="s">
        <v>166</v>
      </c>
      <c r="F261" s="29">
        <v>43759</v>
      </c>
      <c r="G261" s="30">
        <v>43759</v>
      </c>
      <c r="H261" s="31">
        <v>2</v>
      </c>
      <c r="I261" t="s">
        <v>30</v>
      </c>
      <c r="K261" t="s">
        <v>46</v>
      </c>
      <c r="L261" t="s">
        <v>47</v>
      </c>
      <c r="P261" t="s">
        <v>34</v>
      </c>
      <c r="V261" s="32">
        <v>4167.29</v>
      </c>
      <c r="W261" t="s">
        <v>167</v>
      </c>
      <c r="X261" t="s">
        <v>168</v>
      </c>
      <c r="Y261" t="s">
        <v>67</v>
      </c>
    </row>
    <row r="262" spans="1:25" x14ac:dyDescent="0.25">
      <c r="A262" t="s">
        <v>27</v>
      </c>
      <c r="B262" s="27">
        <v>2020</v>
      </c>
      <c r="C262" s="28">
        <v>4</v>
      </c>
      <c r="D262" t="s">
        <v>63</v>
      </c>
      <c r="E262" t="s">
        <v>166</v>
      </c>
      <c r="F262" s="29">
        <v>43759</v>
      </c>
      <c r="G262" s="30">
        <v>43759</v>
      </c>
      <c r="H262" s="31">
        <v>28</v>
      </c>
      <c r="I262" t="s">
        <v>30</v>
      </c>
      <c r="K262" t="s">
        <v>76</v>
      </c>
      <c r="L262" t="s">
        <v>69</v>
      </c>
      <c r="O262" t="s">
        <v>27</v>
      </c>
      <c r="P262" t="s">
        <v>34</v>
      </c>
      <c r="Q262" t="s">
        <v>35</v>
      </c>
      <c r="V262" s="32">
        <v>-4167.29</v>
      </c>
      <c r="W262" t="s">
        <v>167</v>
      </c>
      <c r="X262" t="s">
        <v>168</v>
      </c>
      <c r="Y262" t="s">
        <v>67</v>
      </c>
    </row>
    <row r="263" spans="1:25" x14ac:dyDescent="0.25">
      <c r="A263" t="s">
        <v>27</v>
      </c>
      <c r="B263" s="27">
        <v>2020</v>
      </c>
      <c r="C263" s="28">
        <v>4</v>
      </c>
      <c r="D263" t="s">
        <v>28</v>
      </c>
      <c r="E263" t="s">
        <v>169</v>
      </c>
      <c r="F263" s="29">
        <v>43766</v>
      </c>
      <c r="G263" s="30">
        <v>43767</v>
      </c>
      <c r="H263" s="31">
        <v>245</v>
      </c>
      <c r="I263" t="s">
        <v>30</v>
      </c>
      <c r="J263" t="s">
        <v>31</v>
      </c>
      <c r="K263" t="s">
        <v>32</v>
      </c>
      <c r="L263" t="s">
        <v>170</v>
      </c>
      <c r="O263" t="s">
        <v>27</v>
      </c>
      <c r="P263" t="s">
        <v>34</v>
      </c>
      <c r="Q263" t="s">
        <v>35</v>
      </c>
      <c r="V263" s="32">
        <v>3336.33</v>
      </c>
      <c r="W263" t="s">
        <v>36</v>
      </c>
      <c r="X263" t="s">
        <v>171</v>
      </c>
      <c r="Y263" t="s">
        <v>38</v>
      </c>
    </row>
    <row r="264" spans="1:25" x14ac:dyDescent="0.25">
      <c r="A264" t="s">
        <v>27</v>
      </c>
      <c r="B264" s="27">
        <v>2020</v>
      </c>
      <c r="C264" s="28">
        <v>4</v>
      </c>
      <c r="D264" t="s">
        <v>28</v>
      </c>
      <c r="E264" t="s">
        <v>169</v>
      </c>
      <c r="F264" s="29">
        <v>43766</v>
      </c>
      <c r="G264" s="30">
        <v>43767</v>
      </c>
      <c r="H264" s="31">
        <v>246</v>
      </c>
      <c r="I264" t="s">
        <v>30</v>
      </c>
      <c r="J264" t="s">
        <v>31</v>
      </c>
      <c r="K264" t="s">
        <v>39</v>
      </c>
      <c r="L264" t="s">
        <v>170</v>
      </c>
      <c r="O264" t="s">
        <v>27</v>
      </c>
      <c r="P264" t="s">
        <v>34</v>
      </c>
      <c r="Q264" t="s">
        <v>35</v>
      </c>
      <c r="V264" s="32">
        <v>451.07</v>
      </c>
      <c r="W264" t="s">
        <v>36</v>
      </c>
      <c r="X264" t="s">
        <v>171</v>
      </c>
      <c r="Y264" t="s">
        <v>38</v>
      </c>
    </row>
    <row r="265" spans="1:25" x14ac:dyDescent="0.25">
      <c r="A265" t="s">
        <v>27</v>
      </c>
      <c r="B265" s="27">
        <v>2020</v>
      </c>
      <c r="C265" s="28">
        <v>4</v>
      </c>
      <c r="D265" t="s">
        <v>28</v>
      </c>
      <c r="E265" t="s">
        <v>169</v>
      </c>
      <c r="F265" s="29">
        <v>43766</v>
      </c>
      <c r="G265" s="30">
        <v>43767</v>
      </c>
      <c r="H265" s="31">
        <v>247</v>
      </c>
      <c r="I265" t="s">
        <v>30</v>
      </c>
      <c r="J265" t="s">
        <v>31</v>
      </c>
      <c r="K265" t="s">
        <v>40</v>
      </c>
      <c r="L265" t="s">
        <v>170</v>
      </c>
      <c r="O265" t="s">
        <v>27</v>
      </c>
      <c r="P265" t="s">
        <v>34</v>
      </c>
      <c r="Q265" t="s">
        <v>35</v>
      </c>
      <c r="V265" s="32">
        <v>253.77</v>
      </c>
      <c r="W265" t="s">
        <v>36</v>
      </c>
      <c r="X265" t="s">
        <v>171</v>
      </c>
      <c r="Y265" t="s">
        <v>38</v>
      </c>
    </row>
    <row r="266" spans="1:25" x14ac:dyDescent="0.25">
      <c r="A266" t="s">
        <v>27</v>
      </c>
      <c r="B266" s="27">
        <v>2020</v>
      </c>
      <c r="C266" s="28">
        <v>4</v>
      </c>
      <c r="D266" t="s">
        <v>28</v>
      </c>
      <c r="E266" t="s">
        <v>169</v>
      </c>
      <c r="F266" s="29">
        <v>43766</v>
      </c>
      <c r="G266" s="30">
        <v>43767</v>
      </c>
      <c r="H266" s="31">
        <v>248</v>
      </c>
      <c r="I266" t="s">
        <v>30</v>
      </c>
      <c r="J266" t="s">
        <v>31</v>
      </c>
      <c r="K266" t="s">
        <v>41</v>
      </c>
      <c r="L266" t="s">
        <v>170</v>
      </c>
      <c r="O266" t="s">
        <v>27</v>
      </c>
      <c r="P266" t="s">
        <v>34</v>
      </c>
      <c r="Q266" t="s">
        <v>35</v>
      </c>
      <c r="V266" s="32">
        <v>43.71</v>
      </c>
      <c r="W266" t="s">
        <v>36</v>
      </c>
      <c r="X266" t="s">
        <v>171</v>
      </c>
      <c r="Y266" t="s">
        <v>38</v>
      </c>
    </row>
    <row r="267" spans="1:25" x14ac:dyDescent="0.25">
      <c r="A267" t="s">
        <v>27</v>
      </c>
      <c r="B267" s="27">
        <v>2020</v>
      </c>
      <c r="C267" s="28">
        <v>4</v>
      </c>
      <c r="D267" t="s">
        <v>28</v>
      </c>
      <c r="E267" t="s">
        <v>169</v>
      </c>
      <c r="F267" s="29">
        <v>43766</v>
      </c>
      <c r="G267" s="30">
        <v>43767</v>
      </c>
      <c r="H267" s="31">
        <v>249</v>
      </c>
      <c r="I267" t="s">
        <v>30</v>
      </c>
      <c r="J267" t="s">
        <v>31</v>
      </c>
      <c r="K267" t="s">
        <v>43</v>
      </c>
      <c r="L267" t="s">
        <v>170</v>
      </c>
      <c r="O267" t="s">
        <v>27</v>
      </c>
      <c r="P267" t="s">
        <v>34</v>
      </c>
      <c r="Q267" t="s">
        <v>35</v>
      </c>
      <c r="V267" s="32">
        <v>39.04</v>
      </c>
      <c r="W267" t="s">
        <v>36</v>
      </c>
      <c r="X267" t="s">
        <v>171</v>
      </c>
      <c r="Y267" t="s">
        <v>38</v>
      </c>
    </row>
    <row r="268" spans="1:25" x14ac:dyDescent="0.25">
      <c r="A268" t="s">
        <v>27</v>
      </c>
      <c r="B268" s="27">
        <v>2020</v>
      </c>
      <c r="C268" s="28">
        <v>4</v>
      </c>
      <c r="D268" t="s">
        <v>28</v>
      </c>
      <c r="E268" t="s">
        <v>169</v>
      </c>
      <c r="F268" s="29">
        <v>43766</v>
      </c>
      <c r="G268" s="30">
        <v>43767</v>
      </c>
      <c r="H268" s="31">
        <v>250</v>
      </c>
      <c r="I268" t="s">
        <v>30</v>
      </c>
      <c r="J268" t="s">
        <v>31</v>
      </c>
      <c r="K268" t="s">
        <v>44</v>
      </c>
      <c r="L268" t="s">
        <v>170</v>
      </c>
      <c r="O268" t="s">
        <v>27</v>
      </c>
      <c r="P268" t="s">
        <v>34</v>
      </c>
      <c r="Q268" t="s">
        <v>35</v>
      </c>
      <c r="V268" s="32">
        <v>20.69</v>
      </c>
      <c r="W268" t="s">
        <v>36</v>
      </c>
      <c r="X268" t="s">
        <v>171</v>
      </c>
      <c r="Y268" t="s">
        <v>38</v>
      </c>
    </row>
    <row r="269" spans="1:25" x14ac:dyDescent="0.25">
      <c r="A269" t="s">
        <v>27</v>
      </c>
      <c r="B269" s="27">
        <v>2020</v>
      </c>
      <c r="C269" s="28">
        <v>4</v>
      </c>
      <c r="D269" t="s">
        <v>28</v>
      </c>
      <c r="E269" t="s">
        <v>169</v>
      </c>
      <c r="F269" s="29">
        <v>43766</v>
      </c>
      <c r="G269" s="30">
        <v>43767</v>
      </c>
      <c r="H269" s="31">
        <v>251</v>
      </c>
      <c r="I269" t="s">
        <v>30</v>
      </c>
      <c r="J269" t="s">
        <v>31</v>
      </c>
      <c r="K269" t="s">
        <v>45</v>
      </c>
      <c r="L269" t="s">
        <v>170</v>
      </c>
      <c r="O269" t="s">
        <v>27</v>
      </c>
      <c r="P269" t="s">
        <v>34</v>
      </c>
      <c r="Q269" t="s">
        <v>35</v>
      </c>
      <c r="V269" s="32">
        <v>20</v>
      </c>
      <c r="W269" t="s">
        <v>36</v>
      </c>
      <c r="X269" t="s">
        <v>171</v>
      </c>
      <c r="Y269" t="s">
        <v>38</v>
      </c>
    </row>
    <row r="270" spans="1:25" x14ac:dyDescent="0.25">
      <c r="A270" t="s">
        <v>27</v>
      </c>
      <c r="B270" s="27">
        <v>2020</v>
      </c>
      <c r="C270" s="28">
        <v>4</v>
      </c>
      <c r="D270" t="s">
        <v>28</v>
      </c>
      <c r="E270" t="s">
        <v>169</v>
      </c>
      <c r="F270" s="29">
        <v>43766</v>
      </c>
      <c r="G270" s="30">
        <v>43767</v>
      </c>
      <c r="H270" s="31">
        <v>306</v>
      </c>
      <c r="I270" t="s">
        <v>30</v>
      </c>
      <c r="K270" t="s">
        <v>46</v>
      </c>
      <c r="L270" t="s">
        <v>47</v>
      </c>
      <c r="P270" t="s">
        <v>34</v>
      </c>
      <c r="V270" s="32">
        <v>-4164.6099999999997</v>
      </c>
      <c r="X270" t="s">
        <v>48</v>
      </c>
      <c r="Y270" t="s">
        <v>38</v>
      </c>
    </row>
    <row r="271" spans="1:25" x14ac:dyDescent="0.25">
      <c r="A271" t="s">
        <v>27</v>
      </c>
      <c r="B271" s="27">
        <v>2020</v>
      </c>
      <c r="C271" s="28">
        <v>5</v>
      </c>
      <c r="D271" t="s">
        <v>63</v>
      </c>
      <c r="E271" t="s">
        <v>172</v>
      </c>
      <c r="F271" s="29">
        <v>43774</v>
      </c>
      <c r="G271" s="30">
        <v>43774</v>
      </c>
      <c r="H271" s="31">
        <v>22</v>
      </c>
      <c r="I271" t="s">
        <v>30</v>
      </c>
      <c r="K271" t="s">
        <v>46</v>
      </c>
      <c r="L271" t="s">
        <v>47</v>
      </c>
      <c r="P271" t="s">
        <v>34</v>
      </c>
      <c r="V271" s="32">
        <v>4164.6099999999997</v>
      </c>
      <c r="W271" t="s">
        <v>173</v>
      </c>
      <c r="X271" t="s">
        <v>174</v>
      </c>
      <c r="Y271" t="s">
        <v>67</v>
      </c>
    </row>
    <row r="272" spans="1:25" x14ac:dyDescent="0.25">
      <c r="A272" t="s">
        <v>27</v>
      </c>
      <c r="B272" s="27">
        <v>2020</v>
      </c>
      <c r="C272" s="28">
        <v>5</v>
      </c>
      <c r="D272" t="s">
        <v>63</v>
      </c>
      <c r="E272" t="s">
        <v>172</v>
      </c>
      <c r="F272" s="29">
        <v>43774</v>
      </c>
      <c r="G272" s="30">
        <v>43774</v>
      </c>
      <c r="H272" s="31">
        <v>47</v>
      </c>
      <c r="I272" t="s">
        <v>30</v>
      </c>
      <c r="K272" t="s">
        <v>76</v>
      </c>
      <c r="L272" t="s">
        <v>69</v>
      </c>
      <c r="O272" t="s">
        <v>27</v>
      </c>
      <c r="P272" t="s">
        <v>34</v>
      </c>
      <c r="Q272" t="s">
        <v>35</v>
      </c>
      <c r="V272" s="32">
        <v>-4164.6099999999997</v>
      </c>
      <c r="W272" t="s">
        <v>173</v>
      </c>
      <c r="X272" t="s">
        <v>174</v>
      </c>
      <c r="Y272" t="s">
        <v>67</v>
      </c>
    </row>
    <row r="273" spans="1:25" x14ac:dyDescent="0.25">
      <c r="A273" t="s">
        <v>27</v>
      </c>
      <c r="B273" s="27">
        <v>2020</v>
      </c>
      <c r="C273" s="28">
        <v>5</v>
      </c>
      <c r="D273" t="s">
        <v>28</v>
      </c>
      <c r="E273" t="s">
        <v>175</v>
      </c>
      <c r="F273" s="29">
        <v>43777</v>
      </c>
      <c r="G273" s="30">
        <v>43778</v>
      </c>
      <c r="H273" s="31">
        <v>273</v>
      </c>
      <c r="I273" t="s">
        <v>30</v>
      </c>
      <c r="J273" t="s">
        <v>31</v>
      </c>
      <c r="K273" t="s">
        <v>32</v>
      </c>
      <c r="L273" t="s">
        <v>170</v>
      </c>
      <c r="O273" t="s">
        <v>27</v>
      </c>
      <c r="P273" t="s">
        <v>34</v>
      </c>
      <c r="Q273" t="s">
        <v>35</v>
      </c>
      <c r="V273" s="32">
        <v>3336.33</v>
      </c>
      <c r="W273" t="s">
        <v>36</v>
      </c>
      <c r="X273" t="s">
        <v>176</v>
      </c>
      <c r="Y273" t="s">
        <v>38</v>
      </c>
    </row>
    <row r="274" spans="1:25" x14ac:dyDescent="0.25">
      <c r="A274" t="s">
        <v>27</v>
      </c>
      <c r="B274" s="27">
        <v>2020</v>
      </c>
      <c r="C274" s="28">
        <v>5</v>
      </c>
      <c r="D274" t="s">
        <v>28</v>
      </c>
      <c r="E274" t="s">
        <v>175</v>
      </c>
      <c r="F274" s="29">
        <v>43777</v>
      </c>
      <c r="G274" s="30">
        <v>43778</v>
      </c>
      <c r="H274" s="31">
        <v>274</v>
      </c>
      <c r="I274" t="s">
        <v>30</v>
      </c>
      <c r="J274" t="s">
        <v>31</v>
      </c>
      <c r="K274" t="s">
        <v>39</v>
      </c>
      <c r="L274" t="s">
        <v>170</v>
      </c>
      <c r="O274" t="s">
        <v>27</v>
      </c>
      <c r="P274" t="s">
        <v>34</v>
      </c>
      <c r="Q274" t="s">
        <v>35</v>
      </c>
      <c r="V274" s="32">
        <v>451.07</v>
      </c>
      <c r="W274" t="s">
        <v>36</v>
      </c>
      <c r="X274" t="s">
        <v>176</v>
      </c>
      <c r="Y274" t="s">
        <v>38</v>
      </c>
    </row>
    <row r="275" spans="1:25" x14ac:dyDescent="0.25">
      <c r="A275" t="s">
        <v>27</v>
      </c>
      <c r="B275" s="27">
        <v>2020</v>
      </c>
      <c r="C275" s="28">
        <v>5</v>
      </c>
      <c r="D275" t="s">
        <v>28</v>
      </c>
      <c r="E275" t="s">
        <v>175</v>
      </c>
      <c r="F275" s="29">
        <v>43777</v>
      </c>
      <c r="G275" s="30">
        <v>43778</v>
      </c>
      <c r="H275" s="31">
        <v>275</v>
      </c>
      <c r="I275" t="s">
        <v>30</v>
      </c>
      <c r="J275" t="s">
        <v>31</v>
      </c>
      <c r="K275" t="s">
        <v>40</v>
      </c>
      <c r="L275" t="s">
        <v>170</v>
      </c>
      <c r="O275" t="s">
        <v>27</v>
      </c>
      <c r="P275" t="s">
        <v>34</v>
      </c>
      <c r="Q275" t="s">
        <v>35</v>
      </c>
      <c r="V275" s="32">
        <v>252.52</v>
      </c>
      <c r="W275" t="s">
        <v>36</v>
      </c>
      <c r="X275" t="s">
        <v>176</v>
      </c>
      <c r="Y275" t="s">
        <v>38</v>
      </c>
    </row>
    <row r="276" spans="1:25" x14ac:dyDescent="0.25">
      <c r="A276" t="s">
        <v>27</v>
      </c>
      <c r="B276" s="27">
        <v>2020</v>
      </c>
      <c r="C276" s="28">
        <v>5</v>
      </c>
      <c r="D276" t="s">
        <v>28</v>
      </c>
      <c r="E276" t="s">
        <v>175</v>
      </c>
      <c r="F276" s="29">
        <v>43777</v>
      </c>
      <c r="G276" s="30">
        <v>43778</v>
      </c>
      <c r="H276" s="31">
        <v>276</v>
      </c>
      <c r="I276" t="s">
        <v>30</v>
      </c>
      <c r="J276" t="s">
        <v>31</v>
      </c>
      <c r="K276" t="s">
        <v>41</v>
      </c>
      <c r="L276" t="s">
        <v>170</v>
      </c>
      <c r="O276" t="s">
        <v>27</v>
      </c>
      <c r="P276" t="s">
        <v>34</v>
      </c>
      <c r="Q276" t="s">
        <v>35</v>
      </c>
      <c r="V276" s="32">
        <v>43.71</v>
      </c>
      <c r="W276" t="s">
        <v>36</v>
      </c>
      <c r="X276" t="s">
        <v>176</v>
      </c>
      <c r="Y276" t="s">
        <v>38</v>
      </c>
    </row>
    <row r="277" spans="1:25" x14ac:dyDescent="0.25">
      <c r="A277" t="s">
        <v>27</v>
      </c>
      <c r="B277" s="27">
        <v>2020</v>
      </c>
      <c r="C277" s="28">
        <v>5</v>
      </c>
      <c r="D277" t="s">
        <v>28</v>
      </c>
      <c r="E277" t="s">
        <v>175</v>
      </c>
      <c r="F277" s="29">
        <v>43777</v>
      </c>
      <c r="G277" s="30">
        <v>43778</v>
      </c>
      <c r="H277" s="31">
        <v>277</v>
      </c>
      <c r="I277" t="s">
        <v>30</v>
      </c>
      <c r="J277" t="s">
        <v>31</v>
      </c>
      <c r="K277" t="s">
        <v>42</v>
      </c>
      <c r="L277" t="s">
        <v>170</v>
      </c>
      <c r="O277" t="s">
        <v>27</v>
      </c>
      <c r="P277" t="s">
        <v>34</v>
      </c>
      <c r="Q277" t="s">
        <v>35</v>
      </c>
      <c r="V277" s="32">
        <v>343.5</v>
      </c>
      <c r="W277" t="s">
        <v>36</v>
      </c>
      <c r="X277" t="s">
        <v>176</v>
      </c>
      <c r="Y277" t="s">
        <v>38</v>
      </c>
    </row>
    <row r="278" spans="1:25" x14ac:dyDescent="0.25">
      <c r="A278" t="s">
        <v>27</v>
      </c>
      <c r="B278" s="27">
        <v>2020</v>
      </c>
      <c r="C278" s="28">
        <v>5</v>
      </c>
      <c r="D278" t="s">
        <v>28</v>
      </c>
      <c r="E278" t="s">
        <v>175</v>
      </c>
      <c r="F278" s="29">
        <v>43777</v>
      </c>
      <c r="G278" s="30">
        <v>43778</v>
      </c>
      <c r="H278" s="31">
        <v>278</v>
      </c>
      <c r="I278" t="s">
        <v>30</v>
      </c>
      <c r="J278" t="s">
        <v>31</v>
      </c>
      <c r="K278" t="s">
        <v>43</v>
      </c>
      <c r="L278" t="s">
        <v>170</v>
      </c>
      <c r="O278" t="s">
        <v>27</v>
      </c>
      <c r="P278" t="s">
        <v>34</v>
      </c>
      <c r="Q278" t="s">
        <v>35</v>
      </c>
      <c r="V278" s="32">
        <v>39.04</v>
      </c>
      <c r="W278" t="s">
        <v>36</v>
      </c>
      <c r="X278" t="s">
        <v>176</v>
      </c>
      <c r="Y278" t="s">
        <v>38</v>
      </c>
    </row>
    <row r="279" spans="1:25" x14ac:dyDescent="0.25">
      <c r="A279" t="s">
        <v>27</v>
      </c>
      <c r="B279" s="27">
        <v>2020</v>
      </c>
      <c r="C279" s="28">
        <v>5</v>
      </c>
      <c r="D279" t="s">
        <v>28</v>
      </c>
      <c r="E279" t="s">
        <v>175</v>
      </c>
      <c r="F279" s="29">
        <v>43777</v>
      </c>
      <c r="G279" s="30">
        <v>43778</v>
      </c>
      <c r="H279" s="31">
        <v>279</v>
      </c>
      <c r="I279" t="s">
        <v>30</v>
      </c>
      <c r="J279" t="s">
        <v>31</v>
      </c>
      <c r="K279" t="s">
        <v>44</v>
      </c>
      <c r="L279" t="s">
        <v>170</v>
      </c>
      <c r="O279" t="s">
        <v>27</v>
      </c>
      <c r="P279" t="s">
        <v>34</v>
      </c>
      <c r="Q279" t="s">
        <v>35</v>
      </c>
      <c r="V279" s="32">
        <v>20.69</v>
      </c>
      <c r="W279" t="s">
        <v>36</v>
      </c>
      <c r="X279" t="s">
        <v>176</v>
      </c>
      <c r="Y279" t="s">
        <v>38</v>
      </c>
    </row>
    <row r="280" spans="1:25" x14ac:dyDescent="0.25">
      <c r="A280" t="s">
        <v>27</v>
      </c>
      <c r="B280" s="27">
        <v>2020</v>
      </c>
      <c r="C280" s="28">
        <v>5</v>
      </c>
      <c r="D280" t="s">
        <v>28</v>
      </c>
      <c r="E280" t="s">
        <v>175</v>
      </c>
      <c r="F280" s="29">
        <v>43777</v>
      </c>
      <c r="G280" s="30">
        <v>43778</v>
      </c>
      <c r="H280" s="31">
        <v>280</v>
      </c>
      <c r="I280" t="s">
        <v>30</v>
      </c>
      <c r="J280" t="s">
        <v>31</v>
      </c>
      <c r="K280" t="s">
        <v>45</v>
      </c>
      <c r="L280" t="s">
        <v>170</v>
      </c>
      <c r="O280" t="s">
        <v>27</v>
      </c>
      <c r="P280" t="s">
        <v>34</v>
      </c>
      <c r="Q280" t="s">
        <v>35</v>
      </c>
      <c r="V280" s="32">
        <v>20</v>
      </c>
      <c r="W280" t="s">
        <v>36</v>
      </c>
      <c r="X280" t="s">
        <v>176</v>
      </c>
      <c r="Y280" t="s">
        <v>38</v>
      </c>
    </row>
    <row r="281" spans="1:25" x14ac:dyDescent="0.25">
      <c r="A281" t="s">
        <v>27</v>
      </c>
      <c r="B281" s="27">
        <v>2020</v>
      </c>
      <c r="C281" s="28">
        <v>5</v>
      </c>
      <c r="D281" t="s">
        <v>28</v>
      </c>
      <c r="E281" t="s">
        <v>175</v>
      </c>
      <c r="F281" s="29">
        <v>43777</v>
      </c>
      <c r="G281" s="30">
        <v>43778</v>
      </c>
      <c r="H281" s="31">
        <v>339</v>
      </c>
      <c r="I281" t="s">
        <v>30</v>
      </c>
      <c r="K281" t="s">
        <v>46</v>
      </c>
      <c r="L281" t="s">
        <v>47</v>
      </c>
      <c r="P281" t="s">
        <v>34</v>
      </c>
      <c r="V281" s="32">
        <v>-4506.8599999999997</v>
      </c>
      <c r="X281" t="s">
        <v>48</v>
      </c>
      <c r="Y281" t="s">
        <v>38</v>
      </c>
    </row>
    <row r="282" spans="1:25" x14ac:dyDescent="0.25">
      <c r="A282" t="s">
        <v>27</v>
      </c>
      <c r="B282" s="27">
        <v>2020</v>
      </c>
      <c r="C282" s="28">
        <v>5</v>
      </c>
      <c r="D282" t="s">
        <v>63</v>
      </c>
      <c r="E282" t="s">
        <v>177</v>
      </c>
      <c r="F282" s="29">
        <v>43787</v>
      </c>
      <c r="G282" s="30">
        <v>43787</v>
      </c>
      <c r="H282" s="31">
        <v>21</v>
      </c>
      <c r="I282" t="s">
        <v>30</v>
      </c>
      <c r="K282" t="s">
        <v>76</v>
      </c>
      <c r="L282" t="s">
        <v>69</v>
      </c>
      <c r="O282" t="s">
        <v>27</v>
      </c>
      <c r="P282" t="s">
        <v>34</v>
      </c>
      <c r="Q282" t="s">
        <v>35</v>
      </c>
      <c r="V282" s="32">
        <v>-4506.8599999999997</v>
      </c>
      <c r="W282" t="s">
        <v>178</v>
      </c>
      <c r="X282" t="s">
        <v>179</v>
      </c>
      <c r="Y282" t="s">
        <v>67</v>
      </c>
    </row>
    <row r="283" spans="1:25" x14ac:dyDescent="0.25">
      <c r="A283" t="s">
        <v>27</v>
      </c>
      <c r="B283" s="27">
        <v>2020</v>
      </c>
      <c r="C283" s="28">
        <v>5</v>
      </c>
      <c r="D283" t="s">
        <v>63</v>
      </c>
      <c r="E283" t="s">
        <v>177</v>
      </c>
      <c r="F283" s="29">
        <v>43787</v>
      </c>
      <c r="G283" s="30">
        <v>43787</v>
      </c>
      <c r="H283" s="31">
        <v>45</v>
      </c>
      <c r="I283" t="s">
        <v>30</v>
      </c>
      <c r="K283" t="s">
        <v>46</v>
      </c>
      <c r="L283" t="s">
        <v>47</v>
      </c>
      <c r="P283" t="s">
        <v>34</v>
      </c>
      <c r="V283" s="32">
        <v>4506.8599999999997</v>
      </c>
      <c r="W283" t="s">
        <v>178</v>
      </c>
      <c r="X283" t="s">
        <v>179</v>
      </c>
      <c r="Y283" t="s">
        <v>67</v>
      </c>
    </row>
    <row r="284" spans="1:25" x14ac:dyDescent="0.25">
      <c r="A284" t="s">
        <v>27</v>
      </c>
      <c r="B284" s="27">
        <v>2020</v>
      </c>
      <c r="C284" s="28">
        <v>5</v>
      </c>
      <c r="D284" t="s">
        <v>72</v>
      </c>
      <c r="E284" t="s">
        <v>180</v>
      </c>
      <c r="F284" s="29">
        <v>43799</v>
      </c>
      <c r="G284" s="30">
        <v>43805</v>
      </c>
      <c r="H284" s="31">
        <v>1</v>
      </c>
      <c r="I284" t="s">
        <v>30</v>
      </c>
      <c r="J284" t="s">
        <v>31</v>
      </c>
      <c r="K284" t="s">
        <v>32</v>
      </c>
      <c r="L284" t="s">
        <v>170</v>
      </c>
      <c r="O284" t="s">
        <v>27</v>
      </c>
      <c r="P284" t="s">
        <v>34</v>
      </c>
      <c r="Q284" t="s">
        <v>35</v>
      </c>
      <c r="V284" s="32">
        <v>-8795.7800000000007</v>
      </c>
      <c r="X284" t="s">
        <v>181</v>
      </c>
      <c r="Y284" t="s">
        <v>182</v>
      </c>
    </row>
    <row r="285" spans="1:25" x14ac:dyDescent="0.25">
      <c r="A285" t="s">
        <v>27</v>
      </c>
      <c r="B285" s="27">
        <v>2020</v>
      </c>
      <c r="C285" s="28">
        <v>5</v>
      </c>
      <c r="D285" t="s">
        <v>72</v>
      </c>
      <c r="E285" t="s">
        <v>180</v>
      </c>
      <c r="F285" s="29">
        <v>43799</v>
      </c>
      <c r="G285" s="30">
        <v>43805</v>
      </c>
      <c r="H285" s="31">
        <v>2</v>
      </c>
      <c r="I285" t="s">
        <v>30</v>
      </c>
      <c r="J285" t="s">
        <v>31</v>
      </c>
      <c r="K285" t="s">
        <v>39</v>
      </c>
      <c r="L285" t="s">
        <v>170</v>
      </c>
      <c r="O285" t="s">
        <v>27</v>
      </c>
      <c r="P285" t="s">
        <v>34</v>
      </c>
      <c r="Q285" t="s">
        <v>35</v>
      </c>
      <c r="V285" s="32">
        <v>-1189.18</v>
      </c>
      <c r="X285" t="s">
        <v>181</v>
      </c>
      <c r="Y285" t="s">
        <v>182</v>
      </c>
    </row>
    <row r="286" spans="1:25" x14ac:dyDescent="0.25">
      <c r="A286" t="s">
        <v>27</v>
      </c>
      <c r="B286" s="27">
        <v>2020</v>
      </c>
      <c r="C286" s="28">
        <v>5</v>
      </c>
      <c r="D286" t="s">
        <v>72</v>
      </c>
      <c r="E286" t="s">
        <v>180</v>
      </c>
      <c r="F286" s="29">
        <v>43799</v>
      </c>
      <c r="G286" s="30">
        <v>43805</v>
      </c>
      <c r="H286" s="31">
        <v>3</v>
      </c>
      <c r="I286" t="s">
        <v>30</v>
      </c>
      <c r="J286" t="s">
        <v>31</v>
      </c>
      <c r="K286" t="s">
        <v>40</v>
      </c>
      <c r="L286" t="s">
        <v>170</v>
      </c>
      <c r="O286" t="s">
        <v>27</v>
      </c>
      <c r="P286" t="s">
        <v>34</v>
      </c>
      <c r="Q286" t="s">
        <v>35</v>
      </c>
      <c r="V286" s="32">
        <v>-669.49</v>
      </c>
      <c r="X286" t="s">
        <v>181</v>
      </c>
      <c r="Y286" t="s">
        <v>182</v>
      </c>
    </row>
    <row r="287" spans="1:25" x14ac:dyDescent="0.25">
      <c r="A287" t="s">
        <v>27</v>
      </c>
      <c r="B287" s="27">
        <v>2020</v>
      </c>
      <c r="C287" s="28">
        <v>5</v>
      </c>
      <c r="D287" t="s">
        <v>72</v>
      </c>
      <c r="E287" t="s">
        <v>180</v>
      </c>
      <c r="F287" s="29">
        <v>43799</v>
      </c>
      <c r="G287" s="30">
        <v>43805</v>
      </c>
      <c r="H287" s="31">
        <v>4</v>
      </c>
      <c r="I287" t="s">
        <v>30</v>
      </c>
      <c r="J287" t="s">
        <v>31</v>
      </c>
      <c r="K287" t="s">
        <v>41</v>
      </c>
      <c r="L287" t="s">
        <v>170</v>
      </c>
      <c r="O287" t="s">
        <v>27</v>
      </c>
      <c r="P287" t="s">
        <v>34</v>
      </c>
      <c r="Q287" t="s">
        <v>35</v>
      </c>
      <c r="V287" s="32">
        <v>-115.24</v>
      </c>
      <c r="X287" t="s">
        <v>181</v>
      </c>
      <c r="Y287" t="s">
        <v>182</v>
      </c>
    </row>
    <row r="288" spans="1:25" x14ac:dyDescent="0.25">
      <c r="A288" t="s">
        <v>27</v>
      </c>
      <c r="B288" s="27">
        <v>2020</v>
      </c>
      <c r="C288" s="28">
        <v>5</v>
      </c>
      <c r="D288" t="s">
        <v>72</v>
      </c>
      <c r="E288" t="s">
        <v>180</v>
      </c>
      <c r="F288" s="29">
        <v>43799</v>
      </c>
      <c r="G288" s="30">
        <v>43805</v>
      </c>
      <c r="H288" s="31">
        <v>5</v>
      </c>
      <c r="I288" t="s">
        <v>30</v>
      </c>
      <c r="J288" t="s">
        <v>31</v>
      </c>
      <c r="K288" t="s">
        <v>42</v>
      </c>
      <c r="L288" t="s">
        <v>170</v>
      </c>
      <c r="O288" t="s">
        <v>27</v>
      </c>
      <c r="P288" t="s">
        <v>34</v>
      </c>
      <c r="Q288" t="s">
        <v>35</v>
      </c>
      <c r="V288" s="32">
        <v>-343.5</v>
      </c>
      <c r="X288" t="s">
        <v>181</v>
      </c>
      <c r="Y288" t="s">
        <v>182</v>
      </c>
    </row>
    <row r="289" spans="1:25" x14ac:dyDescent="0.25">
      <c r="A289" t="s">
        <v>27</v>
      </c>
      <c r="B289" s="27">
        <v>2020</v>
      </c>
      <c r="C289" s="28">
        <v>5</v>
      </c>
      <c r="D289" t="s">
        <v>72</v>
      </c>
      <c r="E289" t="s">
        <v>180</v>
      </c>
      <c r="F289" s="29">
        <v>43799</v>
      </c>
      <c r="G289" s="30">
        <v>43805</v>
      </c>
      <c r="H289" s="31">
        <v>6</v>
      </c>
      <c r="I289" t="s">
        <v>30</v>
      </c>
      <c r="J289" t="s">
        <v>31</v>
      </c>
      <c r="K289" t="s">
        <v>43</v>
      </c>
      <c r="L289" t="s">
        <v>170</v>
      </c>
      <c r="O289" t="s">
        <v>27</v>
      </c>
      <c r="P289" t="s">
        <v>34</v>
      </c>
      <c r="Q289" t="s">
        <v>35</v>
      </c>
      <c r="V289" s="32">
        <v>-102.92</v>
      </c>
      <c r="X289" t="s">
        <v>181</v>
      </c>
      <c r="Y289" t="s">
        <v>182</v>
      </c>
    </row>
    <row r="290" spans="1:25" x14ac:dyDescent="0.25">
      <c r="A290" t="s">
        <v>27</v>
      </c>
      <c r="B290" s="27">
        <v>2020</v>
      </c>
      <c r="C290" s="28">
        <v>5</v>
      </c>
      <c r="D290" t="s">
        <v>72</v>
      </c>
      <c r="E290" t="s">
        <v>180</v>
      </c>
      <c r="F290" s="29">
        <v>43799</v>
      </c>
      <c r="G290" s="30">
        <v>43805</v>
      </c>
      <c r="H290" s="31">
        <v>7</v>
      </c>
      <c r="I290" t="s">
        <v>30</v>
      </c>
      <c r="J290" t="s">
        <v>31</v>
      </c>
      <c r="K290" t="s">
        <v>44</v>
      </c>
      <c r="L290" t="s">
        <v>170</v>
      </c>
      <c r="O290" t="s">
        <v>27</v>
      </c>
      <c r="P290" t="s">
        <v>34</v>
      </c>
      <c r="Q290" t="s">
        <v>35</v>
      </c>
      <c r="V290" s="32">
        <v>-54.55</v>
      </c>
      <c r="X290" t="s">
        <v>181</v>
      </c>
      <c r="Y290" t="s">
        <v>182</v>
      </c>
    </row>
    <row r="291" spans="1:25" x14ac:dyDescent="0.25">
      <c r="A291" t="s">
        <v>27</v>
      </c>
      <c r="B291" s="27">
        <v>2020</v>
      </c>
      <c r="C291" s="28">
        <v>5</v>
      </c>
      <c r="D291" t="s">
        <v>72</v>
      </c>
      <c r="E291" t="s">
        <v>180</v>
      </c>
      <c r="F291" s="29">
        <v>43799</v>
      </c>
      <c r="G291" s="30">
        <v>43805</v>
      </c>
      <c r="H291" s="31">
        <v>8</v>
      </c>
      <c r="I291" t="s">
        <v>30</v>
      </c>
      <c r="J291" t="s">
        <v>31</v>
      </c>
      <c r="K291" t="s">
        <v>45</v>
      </c>
      <c r="L291" t="s">
        <v>170</v>
      </c>
      <c r="O291" t="s">
        <v>27</v>
      </c>
      <c r="P291" t="s">
        <v>34</v>
      </c>
      <c r="Q291" t="s">
        <v>35</v>
      </c>
      <c r="V291" s="32">
        <v>-52.73</v>
      </c>
      <c r="X291" t="s">
        <v>181</v>
      </c>
      <c r="Y291" t="s">
        <v>182</v>
      </c>
    </row>
    <row r="292" spans="1:25" x14ac:dyDescent="0.25">
      <c r="A292" t="s">
        <v>27</v>
      </c>
      <c r="B292" s="27">
        <v>2020</v>
      </c>
      <c r="C292" s="28">
        <v>5</v>
      </c>
      <c r="D292" t="s">
        <v>72</v>
      </c>
      <c r="E292" t="s">
        <v>180</v>
      </c>
      <c r="F292" s="29">
        <v>43799</v>
      </c>
      <c r="G292" s="30">
        <v>43805</v>
      </c>
      <c r="H292" s="31">
        <v>17</v>
      </c>
      <c r="I292" t="s">
        <v>30</v>
      </c>
      <c r="K292" t="s">
        <v>46</v>
      </c>
      <c r="L292" t="s">
        <v>47</v>
      </c>
      <c r="P292" t="s">
        <v>34</v>
      </c>
      <c r="V292" s="32">
        <v>11323.39</v>
      </c>
      <c r="X292" t="s">
        <v>48</v>
      </c>
      <c r="Y292" t="s">
        <v>182</v>
      </c>
    </row>
    <row r="293" spans="1:25" x14ac:dyDescent="0.25">
      <c r="A293" t="s">
        <v>27</v>
      </c>
      <c r="B293" s="27">
        <v>2020</v>
      </c>
      <c r="C293" s="28">
        <v>10</v>
      </c>
      <c r="D293" t="s">
        <v>90</v>
      </c>
      <c r="E293" t="s">
        <v>183</v>
      </c>
      <c r="F293" s="29">
        <v>43948</v>
      </c>
      <c r="G293" s="30">
        <v>43948</v>
      </c>
      <c r="H293" s="31">
        <v>75</v>
      </c>
      <c r="I293" t="s">
        <v>30</v>
      </c>
      <c r="J293" t="s">
        <v>31</v>
      </c>
      <c r="K293" t="s">
        <v>39</v>
      </c>
      <c r="L293" t="s">
        <v>33</v>
      </c>
      <c r="O293" t="s">
        <v>27</v>
      </c>
      <c r="P293" t="s">
        <v>34</v>
      </c>
      <c r="Q293" t="s">
        <v>35</v>
      </c>
      <c r="V293" s="32">
        <v>-3587.08</v>
      </c>
      <c r="X293" t="s">
        <v>184</v>
      </c>
      <c r="Y293" t="s">
        <v>185</v>
      </c>
    </row>
    <row r="294" spans="1:25" x14ac:dyDescent="0.25">
      <c r="A294" t="s">
        <v>27</v>
      </c>
      <c r="B294" s="27">
        <v>2020</v>
      </c>
      <c r="C294" s="28">
        <v>10</v>
      </c>
      <c r="D294" t="s">
        <v>90</v>
      </c>
      <c r="E294" t="s">
        <v>183</v>
      </c>
      <c r="F294" s="29">
        <v>43948</v>
      </c>
      <c r="G294" s="30">
        <v>43948</v>
      </c>
      <c r="H294" s="31">
        <v>77</v>
      </c>
      <c r="I294" t="s">
        <v>30</v>
      </c>
      <c r="J294" t="s">
        <v>31</v>
      </c>
      <c r="K294" t="s">
        <v>40</v>
      </c>
      <c r="L294" t="s">
        <v>33</v>
      </c>
      <c r="O294" t="s">
        <v>27</v>
      </c>
      <c r="P294" t="s">
        <v>34</v>
      </c>
      <c r="Q294" t="s">
        <v>35</v>
      </c>
      <c r="V294" s="32">
        <v>-1997.21</v>
      </c>
      <c r="X294" t="s">
        <v>184</v>
      </c>
      <c r="Y294" t="s">
        <v>185</v>
      </c>
    </row>
    <row r="295" spans="1:25" x14ac:dyDescent="0.25">
      <c r="A295" t="s">
        <v>27</v>
      </c>
      <c r="B295" s="27">
        <v>2020</v>
      </c>
      <c r="C295" s="28">
        <v>10</v>
      </c>
      <c r="D295" t="s">
        <v>90</v>
      </c>
      <c r="E295" t="s">
        <v>183</v>
      </c>
      <c r="F295" s="29">
        <v>43948</v>
      </c>
      <c r="G295" s="30">
        <v>43948</v>
      </c>
      <c r="H295" s="31">
        <v>79</v>
      </c>
      <c r="I295" t="s">
        <v>30</v>
      </c>
      <c r="J295" t="s">
        <v>31</v>
      </c>
      <c r="K295" t="s">
        <v>41</v>
      </c>
      <c r="L295" t="s">
        <v>33</v>
      </c>
      <c r="O295" t="s">
        <v>27</v>
      </c>
      <c r="P295" t="s">
        <v>34</v>
      </c>
      <c r="Q295" t="s">
        <v>35</v>
      </c>
      <c r="V295" s="32">
        <v>-347.59</v>
      </c>
      <c r="X295" t="s">
        <v>184</v>
      </c>
      <c r="Y295" t="s">
        <v>185</v>
      </c>
    </row>
    <row r="296" spans="1:25" x14ac:dyDescent="0.25">
      <c r="A296" t="s">
        <v>27</v>
      </c>
      <c r="B296" s="27">
        <v>2020</v>
      </c>
      <c r="C296" s="28">
        <v>10</v>
      </c>
      <c r="D296" t="s">
        <v>90</v>
      </c>
      <c r="E296" t="s">
        <v>183</v>
      </c>
      <c r="F296" s="29">
        <v>43948</v>
      </c>
      <c r="G296" s="30">
        <v>43948</v>
      </c>
      <c r="H296" s="31">
        <v>81</v>
      </c>
      <c r="I296" t="s">
        <v>30</v>
      </c>
      <c r="J296" t="s">
        <v>31</v>
      </c>
      <c r="K296" t="s">
        <v>42</v>
      </c>
      <c r="L296" t="s">
        <v>33</v>
      </c>
      <c r="O296" t="s">
        <v>27</v>
      </c>
      <c r="P296" t="s">
        <v>34</v>
      </c>
      <c r="Q296" t="s">
        <v>35</v>
      </c>
      <c r="V296" s="32">
        <v>-2404.5</v>
      </c>
      <c r="X296" t="s">
        <v>184</v>
      </c>
      <c r="Y296" t="s">
        <v>185</v>
      </c>
    </row>
    <row r="297" spans="1:25" x14ac:dyDescent="0.25">
      <c r="A297" t="s">
        <v>27</v>
      </c>
      <c r="B297" s="27">
        <v>2020</v>
      </c>
      <c r="C297" s="28">
        <v>10</v>
      </c>
      <c r="D297" t="s">
        <v>90</v>
      </c>
      <c r="E297" t="s">
        <v>183</v>
      </c>
      <c r="F297" s="29">
        <v>43948</v>
      </c>
      <c r="G297" s="30">
        <v>43948</v>
      </c>
      <c r="H297" s="31">
        <v>83</v>
      </c>
      <c r="I297" t="s">
        <v>30</v>
      </c>
      <c r="J297" t="s">
        <v>31</v>
      </c>
      <c r="K297" t="s">
        <v>43</v>
      </c>
      <c r="L297" t="s">
        <v>33</v>
      </c>
      <c r="O297" t="s">
        <v>27</v>
      </c>
      <c r="P297" t="s">
        <v>34</v>
      </c>
      <c r="Q297" t="s">
        <v>35</v>
      </c>
      <c r="V297" s="32">
        <v>-310.45999999999998</v>
      </c>
      <c r="X297" t="s">
        <v>184</v>
      </c>
      <c r="Y297" t="s">
        <v>185</v>
      </c>
    </row>
    <row r="298" spans="1:25" x14ac:dyDescent="0.25">
      <c r="A298" t="s">
        <v>27</v>
      </c>
      <c r="B298" s="27">
        <v>2020</v>
      </c>
      <c r="C298" s="28">
        <v>10</v>
      </c>
      <c r="D298" t="s">
        <v>90</v>
      </c>
      <c r="E298" t="s">
        <v>183</v>
      </c>
      <c r="F298" s="29">
        <v>43948</v>
      </c>
      <c r="G298" s="30">
        <v>43948</v>
      </c>
      <c r="H298" s="31">
        <v>85</v>
      </c>
      <c r="I298" t="s">
        <v>30</v>
      </c>
      <c r="J298" t="s">
        <v>31</v>
      </c>
      <c r="K298" t="s">
        <v>44</v>
      </c>
      <c r="L298" t="s">
        <v>33</v>
      </c>
      <c r="O298" t="s">
        <v>27</v>
      </c>
      <c r="P298" t="s">
        <v>34</v>
      </c>
      <c r="Q298" t="s">
        <v>35</v>
      </c>
      <c r="V298" s="32">
        <v>-164.53</v>
      </c>
      <c r="X298" t="s">
        <v>184</v>
      </c>
      <c r="Y298" t="s">
        <v>185</v>
      </c>
    </row>
    <row r="299" spans="1:25" x14ac:dyDescent="0.25">
      <c r="A299" t="s">
        <v>27</v>
      </c>
      <c r="B299" s="27">
        <v>2020</v>
      </c>
      <c r="C299" s="28">
        <v>10</v>
      </c>
      <c r="D299" t="s">
        <v>90</v>
      </c>
      <c r="E299" t="s">
        <v>183</v>
      </c>
      <c r="F299" s="29">
        <v>43948</v>
      </c>
      <c r="G299" s="30">
        <v>43948</v>
      </c>
      <c r="H299" s="31">
        <v>87</v>
      </c>
      <c r="I299" t="s">
        <v>30</v>
      </c>
      <c r="J299" t="s">
        <v>31</v>
      </c>
      <c r="K299" t="s">
        <v>32</v>
      </c>
      <c r="L299" t="s">
        <v>33</v>
      </c>
      <c r="O299" t="s">
        <v>27</v>
      </c>
      <c r="P299" t="s">
        <v>34</v>
      </c>
      <c r="Q299" t="s">
        <v>35</v>
      </c>
      <c r="V299" s="32">
        <v>-26690.639999999999</v>
      </c>
      <c r="X299" t="s">
        <v>184</v>
      </c>
      <c r="Y299" t="s">
        <v>185</v>
      </c>
    </row>
    <row r="300" spans="1:25" x14ac:dyDescent="0.25">
      <c r="A300" t="s">
        <v>27</v>
      </c>
      <c r="B300" s="27">
        <v>2020</v>
      </c>
      <c r="C300" s="28">
        <v>10</v>
      </c>
      <c r="D300" t="s">
        <v>90</v>
      </c>
      <c r="E300" t="s">
        <v>183</v>
      </c>
      <c r="F300" s="29">
        <v>43948</v>
      </c>
      <c r="G300" s="30">
        <v>43948</v>
      </c>
      <c r="H300" s="31">
        <v>89</v>
      </c>
      <c r="I300" t="s">
        <v>30</v>
      </c>
      <c r="J300" t="s">
        <v>31</v>
      </c>
      <c r="K300" t="s">
        <v>45</v>
      </c>
      <c r="L300" t="s">
        <v>33</v>
      </c>
      <c r="O300" t="s">
        <v>27</v>
      </c>
      <c r="P300" t="s">
        <v>34</v>
      </c>
      <c r="Q300" t="s">
        <v>35</v>
      </c>
      <c r="V300" s="32">
        <v>-160</v>
      </c>
      <c r="X300" t="s">
        <v>184</v>
      </c>
      <c r="Y300" t="s">
        <v>185</v>
      </c>
    </row>
    <row r="301" spans="1:25" x14ac:dyDescent="0.25">
      <c r="A301" t="s">
        <v>27</v>
      </c>
      <c r="B301" s="27">
        <v>2020</v>
      </c>
      <c r="C301" s="28">
        <v>10</v>
      </c>
      <c r="D301" t="s">
        <v>90</v>
      </c>
      <c r="E301" t="s">
        <v>183</v>
      </c>
      <c r="F301" s="29">
        <v>43948</v>
      </c>
      <c r="G301" s="30">
        <v>43948</v>
      </c>
      <c r="H301" s="31">
        <v>166</v>
      </c>
      <c r="I301" t="s">
        <v>30</v>
      </c>
      <c r="J301" t="s">
        <v>31</v>
      </c>
      <c r="K301" t="s">
        <v>39</v>
      </c>
      <c r="L301" t="s">
        <v>170</v>
      </c>
      <c r="O301" t="s">
        <v>27</v>
      </c>
      <c r="P301" t="s">
        <v>34</v>
      </c>
      <c r="Q301" t="s">
        <v>35</v>
      </c>
      <c r="V301" s="32">
        <v>3587.08</v>
      </c>
      <c r="X301" t="s">
        <v>184</v>
      </c>
      <c r="Y301" t="s">
        <v>185</v>
      </c>
    </row>
    <row r="302" spans="1:25" x14ac:dyDescent="0.25">
      <c r="A302" t="s">
        <v>27</v>
      </c>
      <c r="B302" s="27">
        <v>2020</v>
      </c>
      <c r="C302" s="28">
        <v>10</v>
      </c>
      <c r="D302" t="s">
        <v>90</v>
      </c>
      <c r="E302" t="s">
        <v>183</v>
      </c>
      <c r="F302" s="29">
        <v>43948</v>
      </c>
      <c r="G302" s="30">
        <v>43948</v>
      </c>
      <c r="H302" s="31">
        <v>168</v>
      </c>
      <c r="I302" t="s">
        <v>30</v>
      </c>
      <c r="J302" t="s">
        <v>31</v>
      </c>
      <c r="K302" t="s">
        <v>40</v>
      </c>
      <c r="L302" t="s">
        <v>170</v>
      </c>
      <c r="O302" t="s">
        <v>27</v>
      </c>
      <c r="P302" t="s">
        <v>34</v>
      </c>
      <c r="Q302" t="s">
        <v>35</v>
      </c>
      <c r="V302" s="32">
        <v>1997.21</v>
      </c>
      <c r="X302" t="s">
        <v>184</v>
      </c>
      <c r="Y302" t="s">
        <v>185</v>
      </c>
    </row>
    <row r="303" spans="1:25" x14ac:dyDescent="0.25">
      <c r="A303" t="s">
        <v>27</v>
      </c>
      <c r="B303" s="27">
        <v>2020</v>
      </c>
      <c r="C303" s="28">
        <v>10</v>
      </c>
      <c r="D303" t="s">
        <v>90</v>
      </c>
      <c r="E303" t="s">
        <v>183</v>
      </c>
      <c r="F303" s="29">
        <v>43948</v>
      </c>
      <c r="G303" s="30">
        <v>43948</v>
      </c>
      <c r="H303" s="31">
        <v>170</v>
      </c>
      <c r="I303" t="s">
        <v>30</v>
      </c>
      <c r="J303" t="s">
        <v>31</v>
      </c>
      <c r="K303" t="s">
        <v>41</v>
      </c>
      <c r="L303" t="s">
        <v>170</v>
      </c>
      <c r="O303" t="s">
        <v>27</v>
      </c>
      <c r="P303" t="s">
        <v>34</v>
      </c>
      <c r="Q303" t="s">
        <v>35</v>
      </c>
      <c r="V303" s="32">
        <v>347.59</v>
      </c>
      <c r="X303" t="s">
        <v>184</v>
      </c>
      <c r="Y303" t="s">
        <v>185</v>
      </c>
    </row>
    <row r="304" spans="1:25" x14ac:dyDescent="0.25">
      <c r="A304" t="s">
        <v>27</v>
      </c>
      <c r="B304" s="27">
        <v>2020</v>
      </c>
      <c r="C304" s="28">
        <v>10</v>
      </c>
      <c r="D304" t="s">
        <v>90</v>
      </c>
      <c r="E304" t="s">
        <v>183</v>
      </c>
      <c r="F304" s="29">
        <v>43948</v>
      </c>
      <c r="G304" s="30">
        <v>43948</v>
      </c>
      <c r="H304" s="31">
        <v>172</v>
      </c>
      <c r="I304" t="s">
        <v>30</v>
      </c>
      <c r="J304" t="s">
        <v>31</v>
      </c>
      <c r="K304" t="s">
        <v>42</v>
      </c>
      <c r="L304" t="s">
        <v>170</v>
      </c>
      <c r="O304" t="s">
        <v>27</v>
      </c>
      <c r="P304" t="s">
        <v>34</v>
      </c>
      <c r="Q304" t="s">
        <v>35</v>
      </c>
      <c r="V304" s="32">
        <v>2404.5</v>
      </c>
      <c r="X304" t="s">
        <v>184</v>
      </c>
      <c r="Y304" t="s">
        <v>185</v>
      </c>
    </row>
    <row r="305" spans="1:25" x14ac:dyDescent="0.25">
      <c r="A305" t="s">
        <v>27</v>
      </c>
      <c r="B305" s="27">
        <v>2020</v>
      </c>
      <c r="C305" s="28">
        <v>10</v>
      </c>
      <c r="D305" t="s">
        <v>90</v>
      </c>
      <c r="E305" t="s">
        <v>183</v>
      </c>
      <c r="F305" s="29">
        <v>43948</v>
      </c>
      <c r="G305" s="30">
        <v>43948</v>
      </c>
      <c r="H305" s="31">
        <v>174</v>
      </c>
      <c r="I305" t="s">
        <v>30</v>
      </c>
      <c r="J305" t="s">
        <v>31</v>
      </c>
      <c r="K305" t="s">
        <v>43</v>
      </c>
      <c r="L305" t="s">
        <v>170</v>
      </c>
      <c r="O305" t="s">
        <v>27</v>
      </c>
      <c r="P305" t="s">
        <v>34</v>
      </c>
      <c r="Q305" t="s">
        <v>35</v>
      </c>
      <c r="V305" s="32">
        <v>310.45999999999998</v>
      </c>
      <c r="X305" t="s">
        <v>184</v>
      </c>
      <c r="Y305" t="s">
        <v>185</v>
      </c>
    </row>
    <row r="306" spans="1:25" x14ac:dyDescent="0.25">
      <c r="A306" t="s">
        <v>27</v>
      </c>
      <c r="B306" s="27">
        <v>2020</v>
      </c>
      <c r="C306" s="28">
        <v>10</v>
      </c>
      <c r="D306" t="s">
        <v>90</v>
      </c>
      <c r="E306" t="s">
        <v>183</v>
      </c>
      <c r="F306" s="29">
        <v>43948</v>
      </c>
      <c r="G306" s="30">
        <v>43948</v>
      </c>
      <c r="H306" s="31">
        <v>176</v>
      </c>
      <c r="I306" t="s">
        <v>30</v>
      </c>
      <c r="J306" t="s">
        <v>31</v>
      </c>
      <c r="K306" t="s">
        <v>44</v>
      </c>
      <c r="L306" t="s">
        <v>170</v>
      </c>
      <c r="O306" t="s">
        <v>27</v>
      </c>
      <c r="P306" t="s">
        <v>34</v>
      </c>
      <c r="Q306" t="s">
        <v>35</v>
      </c>
      <c r="V306" s="32">
        <v>164.53</v>
      </c>
      <c r="X306" t="s">
        <v>184</v>
      </c>
      <c r="Y306" t="s">
        <v>185</v>
      </c>
    </row>
    <row r="307" spans="1:25" x14ac:dyDescent="0.25">
      <c r="A307" t="s">
        <v>27</v>
      </c>
      <c r="B307" s="27">
        <v>2020</v>
      </c>
      <c r="C307" s="28">
        <v>10</v>
      </c>
      <c r="D307" t="s">
        <v>90</v>
      </c>
      <c r="E307" t="s">
        <v>183</v>
      </c>
      <c r="F307" s="29">
        <v>43948</v>
      </c>
      <c r="G307" s="30">
        <v>43948</v>
      </c>
      <c r="H307" s="31">
        <v>178</v>
      </c>
      <c r="I307" t="s">
        <v>30</v>
      </c>
      <c r="J307" t="s">
        <v>31</v>
      </c>
      <c r="K307" t="s">
        <v>32</v>
      </c>
      <c r="L307" t="s">
        <v>170</v>
      </c>
      <c r="O307" t="s">
        <v>27</v>
      </c>
      <c r="P307" t="s">
        <v>34</v>
      </c>
      <c r="Q307" t="s">
        <v>35</v>
      </c>
      <c r="V307" s="32">
        <v>26690.639999999999</v>
      </c>
      <c r="X307" t="s">
        <v>184</v>
      </c>
      <c r="Y307" t="s">
        <v>185</v>
      </c>
    </row>
    <row r="308" spans="1:25" x14ac:dyDescent="0.25">
      <c r="A308" t="s">
        <v>27</v>
      </c>
      <c r="B308" s="27">
        <v>2020</v>
      </c>
      <c r="C308" s="28">
        <v>10</v>
      </c>
      <c r="D308" t="s">
        <v>90</v>
      </c>
      <c r="E308" t="s">
        <v>183</v>
      </c>
      <c r="F308" s="29">
        <v>43948</v>
      </c>
      <c r="G308" s="30">
        <v>43948</v>
      </c>
      <c r="H308" s="31">
        <v>180</v>
      </c>
      <c r="I308" t="s">
        <v>30</v>
      </c>
      <c r="J308" t="s">
        <v>31</v>
      </c>
      <c r="K308" t="s">
        <v>45</v>
      </c>
      <c r="L308" t="s">
        <v>170</v>
      </c>
      <c r="O308" t="s">
        <v>27</v>
      </c>
      <c r="P308" t="s">
        <v>34</v>
      </c>
      <c r="Q308" t="s">
        <v>35</v>
      </c>
      <c r="V308" s="32">
        <v>160</v>
      </c>
      <c r="X308" t="s">
        <v>184</v>
      </c>
      <c r="Y308" t="s">
        <v>185</v>
      </c>
    </row>
    <row r="309" spans="1:25" x14ac:dyDescent="0.25">
      <c r="A309" t="s">
        <v>27</v>
      </c>
      <c r="B309" s="27">
        <v>2021</v>
      </c>
      <c r="C309" s="28">
        <v>5</v>
      </c>
      <c r="D309" t="s">
        <v>186</v>
      </c>
      <c r="E309" t="s">
        <v>187</v>
      </c>
      <c r="F309" s="29">
        <v>44152</v>
      </c>
      <c r="G309" s="30">
        <v>44152</v>
      </c>
      <c r="H309" s="31">
        <v>152</v>
      </c>
      <c r="I309" t="s">
        <v>30</v>
      </c>
      <c r="K309" t="s">
        <v>188</v>
      </c>
      <c r="L309" t="s">
        <v>47</v>
      </c>
      <c r="O309" t="s">
        <v>27</v>
      </c>
      <c r="P309" t="s">
        <v>34</v>
      </c>
      <c r="Q309" t="s">
        <v>35</v>
      </c>
      <c r="V309" s="32">
        <v>-11323.39</v>
      </c>
      <c r="W309" t="s">
        <v>189</v>
      </c>
      <c r="X309" t="s">
        <v>190</v>
      </c>
      <c r="Y309" t="s">
        <v>190</v>
      </c>
    </row>
    <row r="310" spans="1:25" x14ac:dyDescent="0.25">
      <c r="A310" t="s">
        <v>27</v>
      </c>
      <c r="B310" s="27">
        <v>2021</v>
      </c>
      <c r="C310" s="28">
        <v>5</v>
      </c>
      <c r="D310" t="s">
        <v>186</v>
      </c>
      <c r="E310" t="s">
        <v>187</v>
      </c>
      <c r="F310" s="29">
        <v>44152</v>
      </c>
      <c r="G310" s="30">
        <v>44152</v>
      </c>
      <c r="H310" s="31">
        <v>157</v>
      </c>
      <c r="I310" t="s">
        <v>30</v>
      </c>
      <c r="K310" t="s">
        <v>76</v>
      </c>
      <c r="L310" t="s">
        <v>69</v>
      </c>
      <c r="O310" t="s">
        <v>27</v>
      </c>
      <c r="P310" t="s">
        <v>34</v>
      </c>
      <c r="Q310" t="s">
        <v>35</v>
      </c>
      <c r="V310" s="32">
        <v>11323.39</v>
      </c>
      <c r="W310" t="s">
        <v>189</v>
      </c>
      <c r="X310" t="s">
        <v>191</v>
      </c>
      <c r="Y310" t="s">
        <v>190</v>
      </c>
    </row>
    <row r="311" spans="1:25" x14ac:dyDescent="0.25">
      <c r="A311" t="s">
        <v>27</v>
      </c>
      <c r="B311" s="27">
        <v>2021</v>
      </c>
      <c r="C311" s="28">
        <v>5</v>
      </c>
      <c r="D311" t="s">
        <v>186</v>
      </c>
      <c r="E311" t="s">
        <v>192</v>
      </c>
      <c r="F311" s="29">
        <v>44154</v>
      </c>
      <c r="G311" s="30">
        <v>44154</v>
      </c>
      <c r="H311" s="31">
        <v>3</v>
      </c>
      <c r="I311" t="s">
        <v>30</v>
      </c>
      <c r="K311" t="s">
        <v>46</v>
      </c>
      <c r="L311" t="s">
        <v>47</v>
      </c>
      <c r="O311" t="s">
        <v>27</v>
      </c>
      <c r="P311" t="s">
        <v>34</v>
      </c>
      <c r="Q311" t="s">
        <v>35</v>
      </c>
      <c r="V311" s="32">
        <v>-11323.39</v>
      </c>
      <c r="W311" t="s">
        <v>189</v>
      </c>
      <c r="X311" t="s">
        <v>48</v>
      </c>
      <c r="Y311" t="s">
        <v>193</v>
      </c>
    </row>
    <row r="312" spans="1:25" x14ac:dyDescent="0.25">
      <c r="A312" t="s">
        <v>27</v>
      </c>
      <c r="B312" s="27">
        <v>2021</v>
      </c>
      <c r="C312" s="28">
        <v>5</v>
      </c>
      <c r="D312" t="s">
        <v>186</v>
      </c>
      <c r="E312" t="s">
        <v>192</v>
      </c>
      <c r="F312" s="29">
        <v>44154</v>
      </c>
      <c r="G312" s="30">
        <v>44154</v>
      </c>
      <c r="H312" s="31">
        <v>82</v>
      </c>
      <c r="I312" t="s">
        <v>30</v>
      </c>
      <c r="K312" t="s">
        <v>188</v>
      </c>
      <c r="L312" t="s">
        <v>47</v>
      </c>
      <c r="O312" t="s">
        <v>27</v>
      </c>
      <c r="P312" t="s">
        <v>34</v>
      </c>
      <c r="Q312" t="s">
        <v>35</v>
      </c>
      <c r="V312" s="32">
        <v>11323.39</v>
      </c>
      <c r="W312" t="s">
        <v>189</v>
      </c>
      <c r="X312" t="s">
        <v>190</v>
      </c>
      <c r="Y3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7"/>
  <sheetViews>
    <sheetView workbookViewId="0">
      <selection activeCell="E13" sqref="E13"/>
    </sheetView>
  </sheetViews>
  <sheetFormatPr defaultColWidth="9.140625" defaultRowHeight="15" x14ac:dyDescent="0.25"/>
  <cols>
    <col min="1" max="2" width="9.140625" style="33"/>
    <col min="3" max="3" width="15" style="33" customWidth="1"/>
    <col min="4" max="4" width="9.140625" style="33"/>
    <col min="5" max="5" width="33.5703125" style="33" bestFit="1" customWidth="1"/>
    <col min="6" max="6" width="16" style="34" bestFit="1" customWidth="1"/>
    <col min="7" max="7" width="15" style="34" bestFit="1" customWidth="1"/>
    <col min="8" max="8" width="16" style="34" bestFit="1" customWidth="1"/>
    <col min="9" max="16384" width="9.140625" style="33"/>
  </cols>
  <sheetData>
    <row r="1" spans="1:8" x14ac:dyDescent="0.25">
      <c r="A1" t="s">
        <v>194</v>
      </c>
      <c r="B1"/>
      <c r="C1"/>
      <c r="D1"/>
      <c r="E1" s="34"/>
    </row>
    <row r="2" spans="1:8" x14ac:dyDescent="0.25">
      <c r="A2" t="s">
        <v>195</v>
      </c>
      <c r="B2"/>
      <c r="C2"/>
      <c r="D2"/>
      <c r="E2" s="34"/>
    </row>
    <row r="3" spans="1:8" x14ac:dyDescent="0.25">
      <c r="A3" t="s">
        <v>235</v>
      </c>
      <c r="B3"/>
      <c r="C3"/>
      <c r="D3"/>
      <c r="E3" s="34"/>
    </row>
    <row r="4" spans="1:8" x14ac:dyDescent="0.25">
      <c r="A4" t="s">
        <v>196</v>
      </c>
      <c r="B4" t="s">
        <v>236</v>
      </c>
      <c r="C4"/>
      <c r="D4"/>
      <c r="E4" s="34"/>
    </row>
    <row r="5" spans="1:8" x14ac:dyDescent="0.25">
      <c r="A5" t="s">
        <v>197</v>
      </c>
      <c r="B5" t="s">
        <v>198</v>
      </c>
      <c r="C5">
        <v>103</v>
      </c>
      <c r="D5"/>
      <c r="E5" s="34"/>
    </row>
    <row r="6" spans="1:8" x14ac:dyDescent="0.25">
      <c r="A6" t="s">
        <v>199</v>
      </c>
      <c r="B6">
        <v>14000</v>
      </c>
      <c r="C6" t="s">
        <v>200</v>
      </c>
      <c r="D6"/>
      <c r="E6" s="34"/>
    </row>
    <row r="7" spans="1:8" x14ac:dyDescent="0.25">
      <c r="A7" t="s">
        <v>201</v>
      </c>
      <c r="B7">
        <v>2021</v>
      </c>
      <c r="C7" s="55" t="s">
        <v>202</v>
      </c>
      <c r="D7" s="55">
        <v>9</v>
      </c>
      <c r="E7" s="34"/>
    </row>
    <row r="8" spans="1:8" x14ac:dyDescent="0.25">
      <c r="A8" t="s">
        <v>203</v>
      </c>
      <c r="B8" t="s">
        <v>204</v>
      </c>
      <c r="C8" t="s">
        <v>205</v>
      </c>
      <c r="D8" t="s">
        <v>206</v>
      </c>
      <c r="E8" s="34"/>
    </row>
    <row r="9" spans="1:8" x14ac:dyDescent="0.25">
      <c r="A9" t="s">
        <v>207</v>
      </c>
      <c r="B9" t="s">
        <v>208</v>
      </c>
      <c r="C9" t="s">
        <v>209</v>
      </c>
      <c r="D9" t="s">
        <v>210</v>
      </c>
      <c r="E9" s="34"/>
    </row>
    <row r="10" spans="1:8" s="35" customFormat="1" x14ac:dyDescent="0.25">
      <c r="A10" s="56" t="s">
        <v>211</v>
      </c>
      <c r="B10" s="56" t="s">
        <v>212</v>
      </c>
      <c r="C10" s="56" t="s">
        <v>17</v>
      </c>
      <c r="D10" s="56" t="s">
        <v>12</v>
      </c>
      <c r="E10" s="57" t="s">
        <v>213</v>
      </c>
      <c r="F10" s="57" t="s">
        <v>214</v>
      </c>
      <c r="G10" s="57" t="s">
        <v>215</v>
      </c>
      <c r="H10" s="57" t="s">
        <v>216</v>
      </c>
    </row>
    <row r="11" spans="1:8" x14ac:dyDescent="0.25">
      <c r="A11">
        <v>14000</v>
      </c>
      <c r="B11" t="s">
        <v>30</v>
      </c>
      <c r="C11" t="s">
        <v>34</v>
      </c>
      <c r="D11" t="s">
        <v>46</v>
      </c>
      <c r="E11" s="34" t="s">
        <v>48</v>
      </c>
      <c r="F11" s="34">
        <v>0</v>
      </c>
      <c r="G11" s="34">
        <v>0</v>
      </c>
      <c r="H11" s="34">
        <v>0</v>
      </c>
    </row>
    <row r="12" spans="1:8" x14ac:dyDescent="0.25">
      <c r="A12">
        <v>14000</v>
      </c>
      <c r="B12" t="s">
        <v>30</v>
      </c>
      <c r="C12" t="s">
        <v>34</v>
      </c>
      <c r="D12" t="s">
        <v>188</v>
      </c>
      <c r="E12" s="34" t="s">
        <v>217</v>
      </c>
      <c r="F12" s="34">
        <v>0</v>
      </c>
      <c r="G12" s="34">
        <v>0</v>
      </c>
      <c r="H12" s="34">
        <v>0</v>
      </c>
    </row>
    <row r="1277" spans="6:8" s="36" customFormat="1" x14ac:dyDescent="0.25">
      <c r="F1277" s="37"/>
      <c r="G1277" s="37"/>
      <c r="H1277" s="3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Query</vt:lpstr>
      <vt:lpstr>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Gindhart</cp:lastModifiedBy>
  <dcterms:created xsi:type="dcterms:W3CDTF">2021-01-07T00:35:23Z</dcterms:created>
  <dcterms:modified xsi:type="dcterms:W3CDTF">2021-04-12T19:48:29Z</dcterms:modified>
</cp:coreProperties>
</file>